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 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<sst xmlns="http://schemas.openxmlformats.org/spreadsheetml/2006/main" count="74" uniqueCount="38">
  <si>
    <t>VI. Zestawienie realizacji  zadań inwestycyjnych w I półroczu 2011 r.</t>
  </si>
  <si>
    <t>Lp.</t>
  </si>
  <si>
    <t>Dział</t>
  </si>
  <si>
    <t xml:space="preserve">Rozdział </t>
  </si>
  <si>
    <t>Paragraf</t>
  </si>
  <si>
    <t>Nazwa zadania</t>
  </si>
  <si>
    <t>Budżet 2011 r.</t>
  </si>
  <si>
    <t>% wykonania</t>
  </si>
  <si>
    <t>Stan rzeczowy realizacji</t>
  </si>
  <si>
    <t>Plan</t>
  </si>
  <si>
    <t>Wykonanie za I półrocze 2011 r.</t>
  </si>
  <si>
    <t>010</t>
  </si>
  <si>
    <t>01010</t>
  </si>
  <si>
    <t>Budowa sieci wodociągowej Boże-Boska Wola</t>
  </si>
  <si>
    <t>Inwestycja w trakcie realizacji, ujęta w umowie o dofinansowanie ze środków UE. Wykonano aktualizację kosztorysu inwestorskiego niezbędnego do przeprowadzenia procedury przetargowej</t>
  </si>
  <si>
    <t>Budowa stacji uzdatniania wody w miejscowości Boże</t>
  </si>
  <si>
    <t>Budowa oczyszczalni ścieków w Stromcu</t>
  </si>
  <si>
    <t>Budowa przydomowych oczyszczalni ścieków</t>
  </si>
  <si>
    <t>Inwestycja w trakcie realizacji, ujęta w umowie o dofinansowanie ze środków UE. Wykonano dokumentację projektową.</t>
  </si>
  <si>
    <t>Budowa sieci kanalizacji ścieków Bobrek – Bobrek Kolonia</t>
  </si>
  <si>
    <t>Budowa sieci kanalizacji ścieków przez wieś Piróg</t>
  </si>
  <si>
    <t>Budowa sieci kanalizacji ścieków Stromiec- Ksawerów Nowy, Podlesie</t>
  </si>
  <si>
    <t>Budowa sieci kanalizacji ścieków Stromiec-Stromiecka Wola</t>
  </si>
  <si>
    <t xml:space="preserve">Budowa sieci kanalizacji ścieków w Stromcu </t>
  </si>
  <si>
    <t>Budowa sieci wodociągowej Małe Boże – Ducka Wola</t>
  </si>
  <si>
    <t>Budowa sieci wodociągowej Krzemień – Biała Góra</t>
  </si>
  <si>
    <t>900</t>
  </si>
  <si>
    <t>90015</t>
  </si>
  <si>
    <t>Modernizacja oświetlenia ulicznego</t>
  </si>
  <si>
    <t>Inwestycja zakończona. Zapłata dokonywana jest na podstawie umowy przejęcia wierzytelności przez bank finansujący.</t>
  </si>
  <si>
    <t>90095</t>
  </si>
  <si>
    <t xml:space="preserve">Zakup wiat przystankowych </t>
  </si>
  <si>
    <t>Inwestycja zakończona. Zakupiono trzy wiaty przystankowe w miejscowości Stromiec, Stromiecka Wola i Ksawerów Stary</t>
  </si>
  <si>
    <t>921</t>
  </si>
  <si>
    <t>92195</t>
  </si>
  <si>
    <t>Budowa budynku świetlicy wiejskiej w miejscowości Dobieszyn</t>
  </si>
  <si>
    <t xml:space="preserve">Inwestycja w trakcie realizacji. Złożono wniosek o dofinansowanie ze środków UE w ramach Programu Rozwoju Obszarów Wiejskich. Wykonano uzgodnienia dokumentacji. </t>
  </si>
  <si>
    <t>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</si>
</sst>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@"/>
    <numFmt numFmtId="167" formatCode="_-* #,##0\ _z_ł_-;\-* #,##0\ _z_ł_-;_-* &quot;- &quot;_z_ł_-;_-@_-"/>
    <numFmt numFmtId="168" formatCode="0.0%"/>
    <numFmt numFmtId="169" formatCode="0.0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7"/>
      <name val="Arial CE"/>
      <family val="2"/>
    </font>
    <font>
      <sz val="7"/>
      <name val="Arial"/>
      <family val="2"/>
    </font>
    <font>
      <sz val="11"/>
      <name val="Times New Roman"/>
      <family val="1"/>
    </font>
    <font>
      <sz val="10"/>
      <color indexed="8"/>
      <name val="Arial CE"/>
      <family val="2"/>
    </font>
    <font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38">
    <xf numFmtId="164" fontId="0" fillId="0" borderId="0" xfId="0" applyAlignment="1">
      <alignment/>
    </xf>
    <xf numFmtId="165" fontId="0" fillId="24" borderId="0" xfId="0" applyNumberFormat="1" applyFill="1" applyAlignment="1">
      <alignment/>
    </xf>
    <xf numFmtId="164" fontId="0" fillId="24" borderId="0" xfId="0" applyFill="1" applyAlignment="1">
      <alignment/>
    </xf>
    <xf numFmtId="164" fontId="0" fillId="0" borderId="0" xfId="0" applyAlignment="1">
      <alignment horizontal="center"/>
    </xf>
    <xf numFmtId="164" fontId="18" fillId="0" borderId="0" xfId="0" applyFont="1" applyBorder="1" applyAlignment="1">
      <alignment horizontal="center" wrapText="1"/>
    </xf>
    <xf numFmtId="164" fontId="19" fillId="0" borderId="10" xfId="0" applyFont="1" applyBorder="1" applyAlignment="1">
      <alignment horizontal="center" vertical="center" wrapText="1"/>
    </xf>
    <xf numFmtId="164" fontId="20" fillId="0" borderId="10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 wrapText="1"/>
    </xf>
    <xf numFmtId="164" fontId="19" fillId="24" borderId="10" xfId="0" applyFont="1" applyFill="1" applyBorder="1" applyAlignment="1">
      <alignment horizontal="center" vertical="center" wrapText="1"/>
    </xf>
    <xf numFmtId="165" fontId="19" fillId="24" borderId="10" xfId="0" applyNumberFormat="1" applyFont="1" applyFill="1" applyBorder="1" applyAlignment="1">
      <alignment horizontal="center" vertical="center" wrapText="1"/>
    </xf>
    <xf numFmtId="164" fontId="22" fillId="0" borderId="10" xfId="0" applyFont="1" applyBorder="1" applyAlignment="1">
      <alignment horizontal="center" vertical="center" wrapText="1"/>
    </xf>
    <xf numFmtId="164" fontId="22" fillId="0" borderId="10" xfId="0" applyFont="1" applyBorder="1" applyAlignment="1">
      <alignment horizontal="right" vertical="center" wrapText="1"/>
    </xf>
    <xf numFmtId="165" fontId="22" fillId="24" borderId="10" xfId="0" applyNumberFormat="1" applyFont="1" applyFill="1" applyBorder="1" applyAlignment="1">
      <alignment horizontal="center" vertical="center" wrapText="1"/>
    </xf>
    <xf numFmtId="164" fontId="22" fillId="24" borderId="10" xfId="0" applyFont="1" applyFill="1" applyBorder="1" applyAlignment="1">
      <alignment horizontal="center" vertical="center" wrapText="1"/>
    </xf>
    <xf numFmtId="164" fontId="23" fillId="0" borderId="0" xfId="0" applyFont="1" applyAlignment="1">
      <alignment/>
    </xf>
    <xf numFmtId="164" fontId="24" fillId="0" borderId="11" xfId="0" applyFont="1" applyBorder="1" applyAlignment="1">
      <alignment horizontal="center" vertical="center"/>
    </xf>
    <xf numFmtId="166" fontId="24" fillId="0" borderId="11" xfId="0" applyNumberFormat="1" applyFont="1" applyBorder="1" applyAlignment="1">
      <alignment horizontal="center" vertical="center"/>
    </xf>
    <xf numFmtId="164" fontId="24" fillId="0" borderId="11" xfId="0" applyFont="1" applyBorder="1" applyAlignment="1">
      <alignment horizontal="center"/>
    </xf>
    <xf numFmtId="164" fontId="24" fillId="0" borderId="11" xfId="0" applyFont="1" applyBorder="1" applyAlignment="1">
      <alignment wrapText="1"/>
    </xf>
    <xf numFmtId="167" fontId="0" fillId="0" borderId="10" xfId="0" applyNumberFormat="1" applyBorder="1" applyAlignment="1">
      <alignment vertical="center"/>
    </xf>
    <xf numFmtId="165" fontId="0" fillId="24" borderId="10" xfId="0" applyNumberFormat="1" applyFill="1" applyBorder="1" applyAlignment="1">
      <alignment horizontal="center" vertical="center"/>
    </xf>
    <xf numFmtId="168" fontId="0" fillId="24" borderId="10" xfId="0" applyNumberFormat="1" applyFill="1" applyBorder="1" applyAlignment="1">
      <alignment horizontal="center" vertical="center"/>
    </xf>
    <xf numFmtId="167" fontId="0" fillId="0" borderId="10" xfId="0" applyNumberFormat="1" applyFont="1" applyBorder="1" applyAlignment="1">
      <alignment horizontal="left" vertical="center" wrapText="1"/>
    </xf>
    <xf numFmtId="164" fontId="0" fillId="0" borderId="0" xfId="0" applyAlignment="1">
      <alignment horizontal="center" vertical="center"/>
    </xf>
    <xf numFmtId="167" fontId="25" fillId="0" borderId="10" xfId="0" applyNumberFormat="1" applyFont="1" applyBorder="1" applyAlignment="1">
      <alignment vertical="center"/>
    </xf>
    <xf numFmtId="164" fontId="0" fillId="0" borderId="0" xfId="0" applyBorder="1" applyAlignment="1">
      <alignment horizontal="center" vertical="center"/>
    </xf>
    <xf numFmtId="167" fontId="0" fillId="0" borderId="10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right"/>
    </xf>
    <xf numFmtId="166" fontId="24" fillId="0" borderId="11" xfId="0" applyNumberFormat="1" applyFont="1" applyBorder="1" applyAlignment="1">
      <alignment horizontal="center"/>
    </xf>
    <xf numFmtId="167" fontId="26" fillId="0" borderId="10" xfId="0" applyNumberFormat="1" applyFont="1" applyBorder="1" applyAlignment="1">
      <alignment horizontal="right" vertical="center"/>
    </xf>
    <xf numFmtId="165" fontId="26" fillId="24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Border="1" applyAlignment="1">
      <alignment horizontal="right"/>
    </xf>
    <xf numFmtId="165" fontId="0" fillId="24" borderId="10" xfId="0" applyNumberFormat="1" applyFont="1" applyFill="1" applyBorder="1" applyAlignment="1">
      <alignment horizontal="center"/>
    </xf>
    <xf numFmtId="164" fontId="21" fillId="0" borderId="10" xfId="0" applyFont="1" applyBorder="1" applyAlignment="1">
      <alignment/>
    </xf>
    <xf numFmtId="165" fontId="21" fillId="0" borderId="10" xfId="0" applyNumberFormat="1" applyFont="1" applyBorder="1" applyAlignment="1">
      <alignment horizontal="right"/>
    </xf>
    <xf numFmtId="165" fontId="21" fillId="0" borderId="10" xfId="0" applyNumberFormat="1" applyFont="1" applyBorder="1" applyAlignment="1">
      <alignment horizontal="center"/>
    </xf>
    <xf numFmtId="169" fontId="21" fillId="24" borderId="10" xfId="0" applyNumberFormat="1" applyFont="1" applyFill="1" applyBorder="1" applyAlignment="1">
      <alignment horizontal="center"/>
    </xf>
    <xf numFmtId="164" fontId="21" fillId="0" borderId="1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"/>
  <sheetViews>
    <sheetView tabSelected="1" workbookViewId="0" topLeftCell="A1">
      <selection activeCell="E7" sqref="E7"/>
    </sheetView>
  </sheetViews>
  <sheetFormatPr defaultColWidth="9.140625" defaultRowHeight="12.75"/>
  <cols>
    <col min="1" max="1" width="4.140625" style="0" customWidth="1"/>
    <col min="2" max="2" width="6.140625" style="0" customWidth="1"/>
    <col min="3" max="3" width="8.140625" style="0" customWidth="1"/>
    <col min="4" max="4" width="8.7109375" style="0" customWidth="1"/>
    <col min="5" max="5" width="34.421875" style="0" customWidth="1"/>
    <col min="6" max="6" width="14.28125" style="0" customWidth="1"/>
    <col min="7" max="7" width="14.28125" style="1" customWidth="1"/>
    <col min="8" max="8" width="19.28125" style="2" customWidth="1"/>
    <col min="9" max="9" width="35.00390625" style="3" customWidth="1"/>
  </cols>
  <sheetData>
    <row r="1" spans="1:9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3" spans="1:9" ht="33" customHeight="1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7" t="s">
        <v>6</v>
      </c>
      <c r="G3" s="7"/>
      <c r="H3" s="8" t="s">
        <v>7</v>
      </c>
      <c r="I3" s="5" t="s">
        <v>8</v>
      </c>
    </row>
    <row r="4" spans="1:9" ht="45.75" customHeight="1">
      <c r="A4" s="5"/>
      <c r="B4" s="5"/>
      <c r="C4" s="6"/>
      <c r="D4" s="5"/>
      <c r="E4" s="5"/>
      <c r="F4" s="5" t="s">
        <v>9</v>
      </c>
      <c r="G4" s="9" t="s">
        <v>10</v>
      </c>
      <c r="H4" s="8"/>
      <c r="I4" s="5"/>
    </row>
    <row r="5" spans="1:9" s="14" customFormat="1" ht="14.2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1">
        <v>8</v>
      </c>
      <c r="G5" s="12">
        <v>9</v>
      </c>
      <c r="H5" s="13">
        <v>10</v>
      </c>
      <c r="I5" s="10">
        <v>11</v>
      </c>
    </row>
    <row r="6" spans="1:9" s="23" customFormat="1" ht="53.25" customHeight="1">
      <c r="A6" s="15">
        <v>1</v>
      </c>
      <c r="B6" s="16" t="s">
        <v>11</v>
      </c>
      <c r="C6" s="16" t="s">
        <v>12</v>
      </c>
      <c r="D6" s="17">
        <v>6059</v>
      </c>
      <c r="E6" s="18" t="s">
        <v>13</v>
      </c>
      <c r="F6" s="19">
        <v>240000</v>
      </c>
      <c r="G6" s="20">
        <v>1500</v>
      </c>
      <c r="H6" s="21">
        <f>G6/F6*1</f>
        <v>0.00625</v>
      </c>
      <c r="I6" s="22" t="s">
        <v>14</v>
      </c>
    </row>
    <row r="7" spans="1:9" s="23" customFormat="1" ht="31.5" customHeight="1">
      <c r="A7" s="15"/>
      <c r="B7" s="16"/>
      <c r="C7" s="16"/>
      <c r="D7" s="17">
        <v>6057</v>
      </c>
      <c r="E7" s="18" t="s">
        <v>13</v>
      </c>
      <c r="F7" s="19">
        <v>1360000</v>
      </c>
      <c r="G7" s="20">
        <v>0</v>
      </c>
      <c r="H7" s="21">
        <f>G7/F7*1</f>
        <v>0</v>
      </c>
      <c r="I7" s="22"/>
    </row>
    <row r="8" spans="1:9" s="25" customFormat="1" ht="42.75" customHeight="1">
      <c r="A8" s="15">
        <v>2</v>
      </c>
      <c r="B8" s="16" t="s">
        <v>11</v>
      </c>
      <c r="C8" s="16" t="s">
        <v>12</v>
      </c>
      <c r="D8" s="17">
        <v>6059</v>
      </c>
      <c r="E8" s="18" t="s">
        <v>15</v>
      </c>
      <c r="F8" s="24">
        <v>180000</v>
      </c>
      <c r="G8" s="20">
        <v>2000</v>
      </c>
      <c r="H8" s="21">
        <f>G8/F8*1</f>
        <v>0.011111111111111112</v>
      </c>
      <c r="I8" s="22" t="s">
        <v>14</v>
      </c>
    </row>
    <row r="9" spans="1:255" s="27" customFormat="1" ht="32.25" customHeight="1">
      <c r="A9" s="15"/>
      <c r="B9" s="16"/>
      <c r="C9" s="16"/>
      <c r="D9" s="17">
        <v>6057</v>
      </c>
      <c r="E9" s="18" t="s">
        <v>15</v>
      </c>
      <c r="F9" s="26">
        <v>1020000</v>
      </c>
      <c r="G9" s="20">
        <v>0</v>
      </c>
      <c r="H9" s="21">
        <f>G9/F9*1</f>
        <v>0</v>
      </c>
      <c r="I9" s="22"/>
      <c r="IQ9" s="25"/>
      <c r="IR9" s="25"/>
      <c r="IS9" s="25"/>
      <c r="IT9" s="25"/>
      <c r="IU9" s="25"/>
    </row>
    <row r="10" spans="1:255" s="27" customFormat="1" ht="34.5" customHeight="1">
      <c r="A10" s="15">
        <v>3</v>
      </c>
      <c r="B10" s="16" t="s">
        <v>11</v>
      </c>
      <c r="C10" s="16" t="s">
        <v>12</v>
      </c>
      <c r="D10" s="17">
        <v>6059</v>
      </c>
      <c r="E10" s="18" t="s">
        <v>16</v>
      </c>
      <c r="F10" s="26">
        <v>271778</v>
      </c>
      <c r="G10" s="20">
        <v>1620</v>
      </c>
      <c r="H10" s="21">
        <f>G10/F10*1</f>
        <v>0.0059607473746955235</v>
      </c>
      <c r="I10" s="22" t="s">
        <v>14</v>
      </c>
      <c r="IQ10" s="25"/>
      <c r="IR10" s="25"/>
      <c r="IS10" s="25"/>
      <c r="IT10" s="25"/>
      <c r="IU10" s="25"/>
    </row>
    <row r="11" spans="1:9" s="25" customFormat="1" ht="39.75" customHeight="1">
      <c r="A11" s="15"/>
      <c r="B11" s="16"/>
      <c r="C11" s="16"/>
      <c r="D11" s="17">
        <v>6057</v>
      </c>
      <c r="E11" s="18" t="s">
        <v>16</v>
      </c>
      <c r="F11" s="26">
        <v>2805000</v>
      </c>
      <c r="G11" s="20">
        <v>0</v>
      </c>
      <c r="H11" s="21">
        <f>G11/F11*1</f>
        <v>0</v>
      </c>
      <c r="I11" s="22"/>
    </row>
    <row r="12" spans="1:9" s="23" customFormat="1" ht="59.25" customHeight="1">
      <c r="A12" s="17">
        <v>4</v>
      </c>
      <c r="B12" s="28" t="s">
        <v>11</v>
      </c>
      <c r="C12" s="28" t="s">
        <v>12</v>
      </c>
      <c r="D12" s="17">
        <v>6059</v>
      </c>
      <c r="E12" s="18" t="s">
        <v>17</v>
      </c>
      <c r="F12" s="26">
        <v>2000</v>
      </c>
      <c r="G12" s="20">
        <v>1149</v>
      </c>
      <c r="H12" s="21">
        <f>G12/F12*1</f>
        <v>0.5745</v>
      </c>
      <c r="I12" s="22" t="s">
        <v>18</v>
      </c>
    </row>
    <row r="13" spans="1:9" s="23" customFormat="1" ht="80.25" customHeight="1">
      <c r="A13" s="17">
        <v>5</v>
      </c>
      <c r="B13" s="28" t="s">
        <v>11</v>
      </c>
      <c r="C13" s="28" t="s">
        <v>12</v>
      </c>
      <c r="D13" s="17">
        <v>6059</v>
      </c>
      <c r="E13" s="18" t="s">
        <v>19</v>
      </c>
      <c r="F13" s="26">
        <v>1000</v>
      </c>
      <c r="G13" s="20">
        <v>750</v>
      </c>
      <c r="H13" s="21">
        <f>G13/F13*1</f>
        <v>0.75</v>
      </c>
      <c r="I13" s="22" t="s">
        <v>14</v>
      </c>
    </row>
    <row r="14" spans="1:9" s="23" customFormat="1" ht="75.75" customHeight="1">
      <c r="A14" s="17">
        <v>6</v>
      </c>
      <c r="B14" s="28" t="s">
        <v>11</v>
      </c>
      <c r="C14" s="28" t="s">
        <v>12</v>
      </c>
      <c r="D14" s="17">
        <v>6059</v>
      </c>
      <c r="E14" s="18" t="s">
        <v>20</v>
      </c>
      <c r="F14" s="26">
        <v>2000</v>
      </c>
      <c r="G14" s="20">
        <v>1500</v>
      </c>
      <c r="H14" s="21">
        <f>G14/F14*1</f>
        <v>0.75</v>
      </c>
      <c r="I14" s="22" t="s">
        <v>14</v>
      </c>
    </row>
    <row r="15" spans="1:9" s="23" customFormat="1" ht="76.5" customHeight="1">
      <c r="A15" s="17">
        <v>7</v>
      </c>
      <c r="B15" s="28" t="s">
        <v>11</v>
      </c>
      <c r="C15" s="28" t="s">
        <v>12</v>
      </c>
      <c r="D15" s="17">
        <v>6059</v>
      </c>
      <c r="E15" s="18" t="s">
        <v>21</v>
      </c>
      <c r="F15" s="26">
        <v>5500</v>
      </c>
      <c r="G15" s="20">
        <v>4500</v>
      </c>
      <c r="H15" s="21">
        <f>G15/F15*1</f>
        <v>0.8181818181818182</v>
      </c>
      <c r="I15" s="22" t="s">
        <v>14</v>
      </c>
    </row>
    <row r="16" spans="1:9" s="23" customFormat="1" ht="69" customHeight="1">
      <c r="A16" s="17">
        <v>8</v>
      </c>
      <c r="B16" s="28" t="s">
        <v>11</v>
      </c>
      <c r="C16" s="28" t="s">
        <v>12</v>
      </c>
      <c r="D16" s="17">
        <v>6059</v>
      </c>
      <c r="E16" s="18" t="s">
        <v>22</v>
      </c>
      <c r="F16" s="26">
        <v>1000</v>
      </c>
      <c r="G16" s="20">
        <v>750</v>
      </c>
      <c r="H16" s="21">
        <f>G16/F16*1</f>
        <v>0.75</v>
      </c>
      <c r="I16" s="22" t="s">
        <v>14</v>
      </c>
    </row>
    <row r="17" spans="1:9" s="23" customFormat="1" ht="42" customHeight="1">
      <c r="A17" s="15">
        <v>9</v>
      </c>
      <c r="B17" s="16" t="s">
        <v>11</v>
      </c>
      <c r="C17" s="16" t="s">
        <v>12</v>
      </c>
      <c r="D17" s="17">
        <v>6059</v>
      </c>
      <c r="E17" s="18" t="s">
        <v>23</v>
      </c>
      <c r="F17" s="26">
        <v>191371</v>
      </c>
      <c r="G17" s="20">
        <v>4500</v>
      </c>
      <c r="H17" s="21">
        <f>G17/F17*1</f>
        <v>0.023514534595105843</v>
      </c>
      <c r="I17" s="22" t="s">
        <v>14</v>
      </c>
    </row>
    <row r="18" spans="1:9" s="23" customFormat="1" ht="33.75" customHeight="1">
      <c r="A18" s="15"/>
      <c r="B18" s="16"/>
      <c r="C18" s="16"/>
      <c r="D18" s="17">
        <v>6057</v>
      </c>
      <c r="E18" s="18" t="s">
        <v>23</v>
      </c>
      <c r="F18" s="26">
        <v>540000</v>
      </c>
      <c r="G18" s="20">
        <v>0</v>
      </c>
      <c r="H18" s="21">
        <f>G18/F18*1</f>
        <v>0</v>
      </c>
      <c r="I18" s="22"/>
    </row>
    <row r="19" spans="1:9" s="23" customFormat="1" ht="33.75" customHeight="1">
      <c r="A19" s="15">
        <v>10</v>
      </c>
      <c r="B19" s="16" t="s">
        <v>11</v>
      </c>
      <c r="C19" s="16" t="s">
        <v>12</v>
      </c>
      <c r="D19" s="17">
        <v>6059</v>
      </c>
      <c r="E19" s="18" t="s">
        <v>24</v>
      </c>
      <c r="F19" s="26">
        <v>97500</v>
      </c>
      <c r="G19" s="20">
        <v>1500</v>
      </c>
      <c r="H19" s="21">
        <f>G19/F19*1</f>
        <v>0.015384615384615385</v>
      </c>
      <c r="I19" s="22" t="s">
        <v>14</v>
      </c>
    </row>
    <row r="20" spans="1:9" s="23" customFormat="1" ht="33.75" customHeight="1">
      <c r="A20" s="15"/>
      <c r="B20" s="16"/>
      <c r="C20" s="16"/>
      <c r="D20" s="17">
        <v>6057</v>
      </c>
      <c r="E20" s="18" t="s">
        <v>24</v>
      </c>
      <c r="F20" s="26">
        <v>552500</v>
      </c>
      <c r="G20" s="20">
        <v>0</v>
      </c>
      <c r="H20" s="21">
        <f>G20/F20*1</f>
        <v>0</v>
      </c>
      <c r="I20" s="22"/>
    </row>
    <row r="21" spans="1:9" s="23" customFormat="1" ht="30" customHeight="1">
      <c r="A21" s="15">
        <v>11</v>
      </c>
      <c r="B21" s="16" t="s">
        <v>11</v>
      </c>
      <c r="C21" s="16" t="s">
        <v>12</v>
      </c>
      <c r="D21" s="17">
        <v>6059</v>
      </c>
      <c r="E21" s="18" t="s">
        <v>25</v>
      </c>
      <c r="F21" s="29">
        <v>127500</v>
      </c>
      <c r="G21" s="30">
        <v>2400</v>
      </c>
      <c r="H21" s="21">
        <f>G21/F21*1</f>
        <v>0.018823529411764704</v>
      </c>
      <c r="I21" s="22" t="s">
        <v>14</v>
      </c>
    </row>
    <row r="22" spans="1:9" ht="36" customHeight="1">
      <c r="A22" s="15"/>
      <c r="B22" s="16"/>
      <c r="C22" s="16"/>
      <c r="D22" s="17">
        <v>6057</v>
      </c>
      <c r="E22" s="18" t="s">
        <v>25</v>
      </c>
      <c r="F22" s="31">
        <v>722500</v>
      </c>
      <c r="G22" s="32">
        <v>0</v>
      </c>
      <c r="H22" s="21">
        <f>G22/F22*1</f>
        <v>0</v>
      </c>
      <c r="I22" s="22"/>
    </row>
    <row r="23" spans="1:9" ht="51" customHeight="1">
      <c r="A23" s="17">
        <v>12</v>
      </c>
      <c r="B23" s="28" t="s">
        <v>26</v>
      </c>
      <c r="C23" s="28" t="s">
        <v>27</v>
      </c>
      <c r="D23" s="17">
        <v>6050</v>
      </c>
      <c r="E23" s="18" t="s">
        <v>28</v>
      </c>
      <c r="F23" s="31">
        <v>124800</v>
      </c>
      <c r="G23" s="32">
        <v>72800</v>
      </c>
      <c r="H23" s="21">
        <f>G23/F23*1</f>
        <v>0.5833333333333334</v>
      </c>
      <c r="I23" s="22" t="s">
        <v>29</v>
      </c>
    </row>
    <row r="24" spans="1:9" ht="48.75" customHeight="1">
      <c r="A24" s="17">
        <v>13</v>
      </c>
      <c r="B24" s="28" t="s">
        <v>26</v>
      </c>
      <c r="C24" s="28" t="s">
        <v>30</v>
      </c>
      <c r="D24" s="17">
        <v>6060</v>
      </c>
      <c r="E24" s="18" t="s">
        <v>31</v>
      </c>
      <c r="F24" s="31">
        <v>12000</v>
      </c>
      <c r="G24" s="32">
        <v>11070</v>
      </c>
      <c r="H24" s="21">
        <f>G24/F24*1</f>
        <v>0.9225</v>
      </c>
      <c r="I24" s="22" t="s">
        <v>32</v>
      </c>
    </row>
    <row r="25" spans="1:9" ht="66.75" customHeight="1">
      <c r="A25" s="17">
        <v>14</v>
      </c>
      <c r="B25" s="28" t="s">
        <v>33</v>
      </c>
      <c r="C25" s="28" t="s">
        <v>34</v>
      </c>
      <c r="D25" s="17">
        <v>6050</v>
      </c>
      <c r="E25" s="18" t="s">
        <v>35</v>
      </c>
      <c r="F25" s="31">
        <v>2500</v>
      </c>
      <c r="G25" s="32">
        <v>2499</v>
      </c>
      <c r="H25" s="21">
        <f>G25/F25*1</f>
        <v>0.9996</v>
      </c>
      <c r="I25" s="22" t="s">
        <v>36</v>
      </c>
    </row>
    <row r="26" spans="1:9" ht="27" customHeight="1">
      <c r="A26" s="33" t="s">
        <v>37</v>
      </c>
      <c r="B26" s="33"/>
      <c r="C26" s="33"/>
      <c r="D26" s="33"/>
      <c r="E26" s="33"/>
      <c r="F26" s="34">
        <f>F25+F24+F23+F22+F21+F20+F19+F18+F17+F16+F15+F14+F13+F12+F11+F10+F9+F8+F7+F6</f>
        <v>8258949</v>
      </c>
      <c r="G26" s="35">
        <f>G25+G24+G23+G22+G21+G20+G19+G18+G17+G16+G15+G14+G13+G12+G11+G10+G9+G8+G7+G6</f>
        <v>108538</v>
      </c>
      <c r="H26" s="36">
        <f>G26/F26*100</f>
        <v>1.314186587179555</v>
      </c>
      <c r="I26" s="37"/>
    </row>
  </sheetData>
  <mergeCells count="34">
    <mergeCell ref="A1:I1"/>
    <mergeCell ref="A3:A4"/>
    <mergeCell ref="B3:B4"/>
    <mergeCell ref="C3:C4"/>
    <mergeCell ref="D3:D4"/>
    <mergeCell ref="E3:E4"/>
    <mergeCell ref="F3:G3"/>
    <mergeCell ref="H3:H4"/>
    <mergeCell ref="I3:I4"/>
    <mergeCell ref="A6:A7"/>
    <mergeCell ref="B6:B7"/>
    <mergeCell ref="C6:C7"/>
    <mergeCell ref="I6:I7"/>
    <mergeCell ref="A8:A9"/>
    <mergeCell ref="B8:B9"/>
    <mergeCell ref="C8:C9"/>
    <mergeCell ref="I8:I9"/>
    <mergeCell ref="A10:A11"/>
    <mergeCell ref="B10:B11"/>
    <mergeCell ref="C10:C11"/>
    <mergeCell ref="I10:I11"/>
    <mergeCell ref="A17:A18"/>
    <mergeCell ref="B17:B18"/>
    <mergeCell ref="C17:C18"/>
    <mergeCell ref="I17:I18"/>
    <mergeCell ref="A19:A20"/>
    <mergeCell ref="B19:B20"/>
    <mergeCell ref="C19:C20"/>
    <mergeCell ref="I19:I20"/>
    <mergeCell ref="A21:A22"/>
    <mergeCell ref="B21:B22"/>
    <mergeCell ref="C21:C22"/>
    <mergeCell ref="I21:I22"/>
    <mergeCell ref="A26:E26"/>
  </mergeCells>
  <printOptions/>
  <pageMargins left="0.35833333333333334" right="0.31875" top="0.3701388888888889" bottom="0.3701388888888889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2011-08-24T08:48:02Z</cp:lastPrinted>
  <dcterms:created xsi:type="dcterms:W3CDTF">2007-06-15T05:53:56Z</dcterms:created>
  <dcterms:modified xsi:type="dcterms:W3CDTF">2011-08-24T08:48:47Z</dcterms:modified>
  <cp:category/>
  <cp:version/>
  <cp:contentType/>
  <cp:contentStatus/>
  <cp:revision>18</cp:revision>
</cp:coreProperties>
</file>