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<sst xmlns="http://schemas.openxmlformats.org/spreadsheetml/2006/main" count="119" uniqueCount="105">
  <si>
    <t xml:space="preserve">Tabela  nr 1                                                       Wieloletnia Prognoza Finansowa na lata 2011-2016  </t>
  </si>
  <si>
    <t>L.p.</t>
  </si>
  <si>
    <t>Wyszczególnienie</t>
  </si>
  <si>
    <t>Planowana Prognoza  na 2011 r</t>
  </si>
  <si>
    <t xml:space="preserve"> Wykonanie wg stanu  30.06.11r</t>
  </si>
  <si>
    <t xml:space="preserve">     %                      7:6</t>
  </si>
  <si>
    <t>Przewidywane wykonanie 2011</t>
  </si>
  <si>
    <t>Prognoza 2012</t>
  </si>
  <si>
    <t>Prognoza 2013</t>
  </si>
  <si>
    <t>Prognoza 2014</t>
  </si>
  <si>
    <t>Prognoza 2015</t>
  </si>
  <si>
    <t>Prognoza 2016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</si>
  <si>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</si>
  <si>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</si>
  <si>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</si>
  <si>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</si>
  <si>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</si>
  <si>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</si>
  <si>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</si>
  <si>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</si>
  <si>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</si>
  <si>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</si>
  <si>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</si>
  <si>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</si>
  <si>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</si>
  <si>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</si>
  <si>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</si>
  <si>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</si>
  <si>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</si>
  <si>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</si>
  <si>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</si>
  <si>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</si>
  <si>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</si>
  <si>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</si>
  <si>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</si>
  <si>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</si>
  <si>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</si>
  <si>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</si>
  <si>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gwarancje i poręczenia podlegające wyłączeniu z limitów spłaty zobowiązań z art. 243 ufp/169sufp</t>
  </si>
  <si>
    <t>3</t>
  </si>
  <si>
    <t>Różnica (1-2)</t>
  </si>
  <si>
    <t>2e</t>
  </si>
  <si>
    <t>wydatki bieżące objęte limitem art.226 ust 4 ufp</t>
  </si>
  <si>
    <t>4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</si>
  <si>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</si>
  <si>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</si>
  <si>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</si>
  <si>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5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</si>
  <si>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</si>
  <si>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</si>
  <si>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</si>
  <si>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</si>
  <si>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</si>
  <si>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</si>
  <si>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bieżące na obsługę długu</t>
  </si>
  <si>
    <t>Inne rozchody (bez spłaty długu np. udzielane pożyczki)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</si>
  <si>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</si>
  <si>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</si>
  <si>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</si>
  <si>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</si>
  <si>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</si>
  <si>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</si>
  <si>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</si>
  <si>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</si>
  <si>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</si>
  <si>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</si>
  <si>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15</t>
  </si>
  <si>
    <t>Relacja planowanej łącznej kwoty spłat zobowiązań do dochodów</t>
  </si>
  <si>
    <t>15a</t>
  </si>
  <si>
    <t>Maksymalny dopuszczalny wskaźnik spłaty z art. 243 ufp</t>
  </si>
  <si>
    <t>11,28%</t>
  </si>
  <si>
    <t>8,57%</t>
  </si>
  <si>
    <t>6,95%</t>
  </si>
  <si>
    <t>8,63%</t>
  </si>
  <si>
    <t>12,41%</t>
  </si>
  <si>
    <t>13,90%</t>
  </si>
  <si>
    <t>16</t>
  </si>
  <si>
    <t>Spełnienie wskaźnika spłaty z art. 243 ufp po uwzględnieniu art. 244 ufp</t>
  </si>
  <si>
    <t>TAK</t>
  </si>
  <si>
    <t>17</t>
  </si>
  <si>
    <t>Planowana łączna kwota spłaty zobowiązań do dochodów ogółem -max 15% z art. 169 sufp</t>
  </si>
  <si>
    <t>5,40%</t>
  </si>
  <si>
    <t>4,23%</t>
  </si>
  <si>
    <t>5,61%</t>
  </si>
  <si>
    <t>7,80%</t>
  </si>
  <si>
    <t>7,18%</t>
  </si>
  <si>
    <t>6,21%</t>
  </si>
  <si>
    <t>18</t>
  </si>
  <si>
    <t>Zadłużenie/dochody ogółem [(13–13a):1] - max 60% z art. 170 sufp</t>
  </si>
  <si>
    <t>15,81%</t>
  </si>
  <si>
    <t>12,22%</t>
  </si>
  <si>
    <t>17,26%</t>
  </si>
  <si>
    <t>12,28%</t>
  </si>
  <si>
    <t>5,74%</t>
  </si>
  <si>
    <t>0,00%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</si>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</sst>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%"/>
    <numFmt numFmtId="168" formatCode="0.00%"/>
  </numFmts>
  <fonts count="24">
    <font>
      <sz val="8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top"/>
    </xf>
    <xf numFmtId="164" fontId="2" fillId="3" borderId="0" applyNumberFormat="0" applyBorder="0" applyProtection="0">
      <alignment vertical="top"/>
    </xf>
    <xf numFmtId="164" fontId="2" fillId="4" borderId="0" applyNumberFormat="0" applyBorder="0" applyProtection="0">
      <alignment vertical="top"/>
    </xf>
    <xf numFmtId="164" fontId="2" fillId="5" borderId="0" applyNumberFormat="0" applyBorder="0" applyProtection="0">
      <alignment vertical="top"/>
    </xf>
    <xf numFmtId="164" fontId="2" fillId="6" borderId="0" applyNumberFormat="0" applyBorder="0" applyProtection="0">
      <alignment vertical="top"/>
    </xf>
    <xf numFmtId="164" fontId="2" fillId="7" borderId="0" applyNumberFormat="0" applyBorder="0" applyProtection="0">
      <alignment vertical="top"/>
    </xf>
    <xf numFmtId="164" fontId="2" fillId="8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5" borderId="0" applyNumberFormat="0" applyBorder="0" applyProtection="0">
      <alignment vertical="top"/>
    </xf>
    <xf numFmtId="164" fontId="2" fillId="8" borderId="0" applyNumberFormat="0" applyBorder="0" applyProtection="0">
      <alignment vertical="top"/>
    </xf>
    <xf numFmtId="164" fontId="2" fillId="11" borderId="0" applyNumberFormat="0" applyBorder="0" applyProtection="0">
      <alignment vertical="top"/>
    </xf>
    <xf numFmtId="164" fontId="3" fillId="12" borderId="0" applyNumberFormat="0" applyBorder="0" applyProtection="0">
      <alignment vertical="top"/>
    </xf>
    <xf numFmtId="164" fontId="3" fillId="9" borderId="0" applyNumberFormat="0" applyBorder="0" applyProtection="0">
      <alignment vertical="top"/>
    </xf>
    <xf numFmtId="164" fontId="3" fillId="10" borderId="0" applyNumberFormat="0" applyBorder="0" applyProtection="0">
      <alignment vertical="top"/>
    </xf>
    <xf numFmtId="164" fontId="3" fillId="13" borderId="0" applyNumberFormat="0" applyBorder="0" applyProtection="0">
      <alignment vertical="top"/>
    </xf>
    <xf numFmtId="164" fontId="3" fillId="14" borderId="0" applyNumberFormat="0" applyBorder="0" applyProtection="0">
      <alignment vertical="top"/>
    </xf>
    <xf numFmtId="164" fontId="3" fillId="15" borderId="0" applyNumberFormat="0" applyBorder="0" applyProtection="0">
      <alignment vertical="top"/>
    </xf>
    <xf numFmtId="164" fontId="3" fillId="16" borderId="0" applyNumberFormat="0" applyBorder="0" applyProtection="0">
      <alignment vertical="top"/>
    </xf>
    <xf numFmtId="164" fontId="3" fillId="17" borderId="0" applyNumberFormat="0" applyBorder="0" applyProtection="0">
      <alignment vertical="top"/>
    </xf>
    <xf numFmtId="164" fontId="3" fillId="18" borderId="0" applyNumberFormat="0" applyBorder="0" applyProtection="0">
      <alignment vertical="top"/>
    </xf>
    <xf numFmtId="164" fontId="3" fillId="13" borderId="0" applyNumberFormat="0" applyBorder="0" applyProtection="0">
      <alignment vertical="top"/>
    </xf>
    <xf numFmtId="164" fontId="3" fillId="14" borderId="0" applyNumberFormat="0" applyBorder="0" applyProtection="0">
      <alignment vertical="top"/>
    </xf>
    <xf numFmtId="164" fontId="3" fillId="19" borderId="0" applyNumberFormat="0" applyBorder="0" applyProtection="0">
      <alignment vertical="top"/>
    </xf>
    <xf numFmtId="164" fontId="4" fillId="7" borderId="1" applyNumberFormat="0" applyProtection="0">
      <alignment vertical="top"/>
    </xf>
    <xf numFmtId="164" fontId="5" fillId="20" borderId="2" applyNumberFormat="0" applyProtection="0">
      <alignment vertical="top"/>
    </xf>
    <xf numFmtId="164" fontId="6" fillId="4" borderId="0" applyNumberFormat="0" applyBorder="0" applyProtection="0">
      <alignment vertical="top"/>
    </xf>
    <xf numFmtId="164" fontId="7" fillId="0" borderId="3" applyNumberFormat="0" applyFill="0" applyProtection="0">
      <alignment vertical="top"/>
    </xf>
    <xf numFmtId="164" fontId="8" fillId="21" borderId="4" applyNumberFormat="0" applyProtection="0">
      <alignment vertical="top"/>
    </xf>
    <xf numFmtId="164" fontId="9" fillId="0" borderId="5" applyNumberFormat="0" applyFill="0" applyProtection="0">
      <alignment vertical="top"/>
    </xf>
    <xf numFmtId="164" fontId="10" fillId="0" borderId="6" applyNumberFormat="0" applyFill="0" applyProtection="0">
      <alignment vertical="top"/>
    </xf>
    <xf numFmtId="164" fontId="11" fillId="0" borderId="7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22" borderId="0" applyNumberFormat="0" applyBorder="0" applyProtection="0">
      <alignment vertical="top"/>
    </xf>
    <xf numFmtId="164" fontId="13" fillId="20" borderId="1" applyNumberFormat="0" applyProtection="0">
      <alignment vertical="top"/>
    </xf>
    <xf numFmtId="164" fontId="14" fillId="0" borderId="8" applyNumberFormat="0" applyFill="0" applyProtection="0">
      <alignment vertical="top"/>
    </xf>
    <xf numFmtId="164" fontId="15" fillId="0" borderId="0" applyNumberFormat="0" applyFill="0" applyBorder="0" applyProtection="0">
      <alignment vertical="top"/>
    </xf>
    <xf numFmtId="164" fontId="16" fillId="0" borderId="0" applyNumberFormat="0" applyFill="0" applyBorder="0" applyProtection="0">
      <alignment vertical="top"/>
    </xf>
    <xf numFmtId="164" fontId="17" fillId="0" borderId="0" applyNumberFormat="0" applyFill="0" applyBorder="0" applyProtection="0">
      <alignment vertical="top"/>
    </xf>
    <xf numFmtId="164" fontId="0" fillId="23" borderId="9" applyNumberFormat="0" applyProtection="0">
      <alignment vertical="top"/>
    </xf>
    <xf numFmtId="164" fontId="18" fillId="3" borderId="0" applyNumberFormat="0" applyBorder="0" applyProtection="0">
      <alignment vertical="top"/>
    </xf>
  </cellStyleXfs>
  <cellXfs count="33">
    <xf numFmtId="164" fontId="0" fillId="0" borderId="0" xfId="0" applyAlignment="1">
      <alignment vertical="top"/>
    </xf>
    <xf numFmtId="164" fontId="19" fillId="0" borderId="0" xfId="0" applyNumberFormat="1" applyFont="1" applyFill="1" applyBorder="1" applyAlignment="1" applyProtection="1">
      <alignment horizontal="left"/>
      <protection locked="0"/>
    </xf>
    <xf numFmtId="164" fontId="19" fillId="0" borderId="10" xfId="0" applyNumberFormat="1" applyFont="1" applyFill="1" applyBorder="1" applyAlignment="1" applyProtection="1">
      <alignment/>
      <protection locked="0"/>
    </xf>
    <xf numFmtId="164" fontId="20" fillId="0" borderId="11" xfId="0" applyNumberFormat="1" applyFont="1" applyFill="1" applyBorder="1" applyAlignment="1" applyProtection="1">
      <alignment horizontal="left"/>
      <protection locked="0"/>
    </xf>
    <xf numFmtId="165" fontId="21" fillId="24" borderId="12" xfId="0" applyNumberFormat="1" applyFont="1" applyFill="1" applyBorder="1" applyAlignment="1" applyProtection="1">
      <alignment vertical="center" wrapText="1"/>
      <protection locked="0"/>
    </xf>
    <xf numFmtId="165" fontId="19" fillId="20" borderId="13" xfId="0" applyNumberFormat="1" applyFont="1" applyFill="1" applyBorder="1" applyAlignment="1" applyProtection="1">
      <alignment horizontal="center" vertical="center" wrapText="1"/>
      <protection locked="0"/>
    </xf>
    <xf numFmtId="165" fontId="19" fillId="20" borderId="13" xfId="0" applyNumberFormat="1" applyFont="1" applyFill="1" applyBorder="1" applyAlignment="1" applyProtection="1">
      <alignment vertical="center" wrapText="1"/>
      <protection locked="0"/>
    </xf>
    <xf numFmtId="165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165" fontId="21" fillId="20" borderId="14" xfId="0" applyNumberFormat="1" applyFont="1" applyFill="1" applyBorder="1" applyAlignment="1" applyProtection="1">
      <alignment horizontal="center" vertical="center" wrapText="1"/>
      <protection locked="0"/>
    </xf>
    <xf numFmtId="165" fontId="21" fillId="20" borderId="14" xfId="0" applyNumberFormat="1" applyFont="1" applyFill="1" applyBorder="1" applyAlignment="1" applyProtection="1">
      <alignment horizontal="left" vertical="center" wrapText="1"/>
      <protection locked="0"/>
    </xf>
    <xf numFmtId="166" fontId="21" fillId="20" borderId="14" xfId="0" applyNumberFormat="1" applyFont="1" applyFill="1" applyBorder="1" applyAlignment="1" applyProtection="1">
      <alignment horizontal="right" vertical="center" wrapText="1"/>
      <protection locked="0"/>
    </xf>
    <xf numFmtId="167" fontId="19" fillId="20" borderId="14" xfId="0" applyNumberFormat="1" applyFont="1" applyFill="1" applyBorder="1" applyAlignment="1" applyProtection="1">
      <alignment horizontal="right" vertical="center" wrapText="1"/>
      <protection locked="0"/>
    </xf>
    <xf numFmtId="165" fontId="21" fillId="20" borderId="14" xfId="0" applyNumberFormat="1" applyFont="1" applyFill="1" applyBorder="1" applyAlignment="1" applyProtection="1">
      <alignment horizontal="right" vertical="center" wrapText="1"/>
      <protection locked="0"/>
    </xf>
    <xf numFmtId="165" fontId="19" fillId="24" borderId="14" xfId="0" applyNumberFormat="1" applyFont="1" applyFill="1" applyBorder="1" applyAlignment="1" applyProtection="1">
      <alignment horizontal="left" vertical="center" wrapText="1"/>
      <protection locked="0"/>
    </xf>
    <xf numFmtId="166" fontId="19" fillId="24" borderId="14" xfId="0" applyNumberFormat="1" applyFont="1" applyFill="1" applyBorder="1" applyAlignment="1" applyProtection="1">
      <alignment horizontal="right" vertical="center" wrapText="1"/>
      <protection locked="0"/>
    </xf>
    <xf numFmtId="167" fontId="19" fillId="24" borderId="14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Fill="1" applyBorder="1" applyAlignment="1" applyProtection="1">
      <alignment horizontal="left"/>
      <protection locked="0"/>
    </xf>
    <xf numFmtId="165" fontId="21" fillId="24" borderId="14" xfId="0" applyNumberFormat="1" applyFont="1" applyFill="1" applyBorder="1" applyAlignment="1" applyProtection="1">
      <alignment horizontal="center" vertical="center" wrapText="1"/>
      <protection locked="0"/>
    </xf>
    <xf numFmtId="165" fontId="21" fillId="24" borderId="14" xfId="0" applyNumberFormat="1" applyFont="1" applyFill="1" applyBorder="1" applyAlignment="1" applyProtection="1">
      <alignment horizontal="left" vertical="center" wrapText="1"/>
      <protection locked="0"/>
    </xf>
    <xf numFmtId="166" fontId="21" fillId="24" borderId="14" xfId="0" applyNumberFormat="1" applyFont="1" applyFill="1" applyBorder="1" applyAlignment="1" applyProtection="1">
      <alignment horizontal="right" vertical="center" wrapText="1"/>
      <protection locked="0"/>
    </xf>
    <xf numFmtId="167" fontId="21" fillId="24" borderId="1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Font="1" applyAlignment="1">
      <alignment vertical="top"/>
    </xf>
    <xf numFmtId="168" fontId="21" fillId="24" borderId="14" xfId="0" applyNumberFormat="1" applyFont="1" applyFill="1" applyBorder="1" applyAlignment="1" applyProtection="1">
      <alignment horizontal="right" vertical="center" wrapText="1"/>
      <protection locked="0"/>
    </xf>
    <xf numFmtId="165" fontId="21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1" fillId="25" borderId="14" xfId="0" applyNumberFormat="1" applyFont="1" applyFill="1" applyBorder="1" applyAlignment="1" applyProtection="1">
      <alignment horizontal="left" vertical="center" wrapText="1"/>
      <protection locked="0"/>
    </xf>
    <xf numFmtId="165" fontId="21" fillId="25" borderId="14" xfId="0" applyNumberFormat="1" applyFont="1" applyFill="1" applyBorder="1" applyAlignment="1" applyProtection="1">
      <alignment horizontal="right" vertical="center" wrapText="1"/>
      <protection locked="0"/>
    </xf>
    <xf numFmtId="167" fontId="19" fillId="25" borderId="14" xfId="0" applyNumberFormat="1" applyFont="1" applyFill="1" applyBorder="1" applyAlignment="1" applyProtection="1">
      <alignment horizontal="right" vertical="center" wrapText="1"/>
      <protection locked="0"/>
    </xf>
    <xf numFmtId="165" fontId="21" fillId="26" borderId="14" xfId="0" applyNumberFormat="1" applyFont="1" applyFill="1" applyBorder="1" applyAlignment="1" applyProtection="1">
      <alignment horizontal="center" vertical="center" wrapText="1"/>
      <protection locked="0"/>
    </xf>
    <xf numFmtId="165" fontId="21" fillId="26" borderId="14" xfId="0" applyNumberFormat="1" applyFont="1" applyFill="1" applyBorder="1" applyAlignment="1" applyProtection="1">
      <alignment horizontal="left" vertical="center" wrapText="1"/>
      <protection locked="0"/>
    </xf>
    <xf numFmtId="165" fontId="21" fillId="26" borderId="14" xfId="0" applyNumberFormat="1" applyFont="1" applyFill="1" applyBorder="1" applyAlignment="1" applyProtection="1">
      <alignment horizontal="right" vertical="center" wrapText="1"/>
      <protection locked="0"/>
    </xf>
    <xf numFmtId="167" fontId="19" fillId="26" borderId="14" xfId="0" applyNumberFormat="1" applyFont="1" applyFill="1" applyBorder="1" applyAlignment="1" applyProtection="1">
      <alignment horizontal="right" vertical="center" wrapText="1"/>
      <protection locked="0"/>
    </xf>
    <xf numFmtId="165" fontId="21" fillId="24" borderId="14" xfId="0" applyNumberFormat="1" applyFont="1" applyFill="1" applyBorder="1" applyAlignment="1" applyProtection="1">
      <alignment horizontal="right" vertical="center" wrapText="1"/>
      <protection locked="0"/>
    </xf>
    <xf numFmtId="165" fontId="23" fillId="24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showGridLines="0" tabSelected="1" workbookViewId="0" topLeftCell="A1">
      <selection activeCell="A42" sqref="A42"/>
    </sheetView>
  </sheetViews>
  <sheetFormatPr defaultColWidth="9.33203125" defaultRowHeight="11.25"/>
  <cols>
    <col min="1" max="1" width="0.4921875" style="1" customWidth="1"/>
    <col min="2" max="2" width="3" style="1" customWidth="1"/>
    <col min="3" max="3" width="1.171875" style="1" customWidth="1"/>
    <col min="4" max="4" width="8.83203125" style="1" customWidth="1"/>
    <col min="5" max="5" width="2.5" style="1" customWidth="1"/>
    <col min="6" max="6" width="3.66015625" style="1" customWidth="1"/>
    <col min="7" max="7" width="10.16015625" style="1" customWidth="1"/>
    <col min="8" max="8" width="2.5" style="1" customWidth="1"/>
    <col min="9" max="9" width="3.66015625" style="1" customWidth="1"/>
    <col min="10" max="10" width="10.16015625" style="1" customWidth="1"/>
    <col min="11" max="11" width="2.5" style="1" customWidth="1"/>
    <col min="12" max="12" width="3.66015625" style="1" customWidth="1"/>
    <col min="13" max="13" width="18.33203125" style="1" customWidth="1"/>
    <col min="14" max="14" width="0" style="1" hidden="1" customWidth="1"/>
    <col min="15" max="15" width="20.66015625" style="1" customWidth="1"/>
    <col min="16" max="16" width="22.16015625" style="1" customWidth="1"/>
    <col min="17" max="17" width="10.83203125" style="1" customWidth="1"/>
    <col min="18" max="18" width="0" style="1" hidden="1" customWidth="1"/>
    <col min="19" max="19" width="20.5" style="1" customWidth="1"/>
    <col min="20" max="20" width="17.66015625" style="1" customWidth="1"/>
    <col min="21" max="21" width="17.83203125" style="1" customWidth="1"/>
    <col min="22" max="23" width="17.5" style="1" customWidth="1"/>
  </cols>
  <sheetData>
    <row r="2" spans="1:23" ht="14.2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7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37.5" customHeight="1">
      <c r="A4" s="5" t="s">
        <v>1</v>
      </c>
      <c r="B4" s="5"/>
      <c r="C4" s="5"/>
      <c r="D4" s="5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3</v>
      </c>
      <c r="P4" s="5" t="s">
        <v>4</v>
      </c>
      <c r="Q4" s="6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</row>
    <row r="5" spans="1:23" ht="12.75" customHeight="1">
      <c r="A5" s="7" t="s">
        <v>12</v>
      </c>
      <c r="B5" s="7"/>
      <c r="C5" s="7"/>
      <c r="D5" s="7" t="s">
        <v>13</v>
      </c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</row>
    <row r="6" spans="1:23" ht="13.5" customHeight="1">
      <c r="A6" s="8" t="s">
        <v>12</v>
      </c>
      <c r="B6" s="8"/>
      <c r="C6" s="8"/>
      <c r="D6" s="9" t="s">
        <v>23</v>
      </c>
      <c r="E6" s="9"/>
      <c r="F6" s="9"/>
      <c r="G6" s="9"/>
      <c r="H6" s="9"/>
      <c r="I6" s="9"/>
      <c r="J6" s="9"/>
      <c r="K6" s="9"/>
      <c r="L6" s="9"/>
      <c r="M6" s="9"/>
      <c r="N6" s="9"/>
      <c r="O6" s="10">
        <v>22352663.43</v>
      </c>
      <c r="P6" s="10">
        <v>8133645.68</v>
      </c>
      <c r="Q6" s="11">
        <f>P6/O6</f>
        <v>0.36387814389419276</v>
      </c>
      <c r="R6" s="12"/>
      <c r="S6" s="10">
        <v>23855553</v>
      </c>
      <c r="T6" s="10">
        <v>19318449</v>
      </c>
      <c r="U6" s="10">
        <v>17155600</v>
      </c>
      <c r="V6" s="10">
        <v>17155600</v>
      </c>
      <c r="W6" s="10">
        <v>17155600</v>
      </c>
    </row>
    <row r="7" spans="1:23" ht="17.25" customHeight="1">
      <c r="A7" s="7" t="s">
        <v>24</v>
      </c>
      <c r="B7" s="7"/>
      <c r="C7" s="7"/>
      <c r="D7" s="13" t="s">
        <v>25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v>14649663.43</v>
      </c>
      <c r="P7" s="14">
        <v>8094531.14</v>
      </c>
      <c r="Q7" s="15">
        <f>P7/O7</f>
        <v>0.552540416964378</v>
      </c>
      <c r="R7" s="14"/>
      <c r="S7" s="14">
        <v>15083820</v>
      </c>
      <c r="T7" s="14">
        <v>15687000</v>
      </c>
      <c r="U7" s="14">
        <v>16314400</v>
      </c>
      <c r="V7" s="14">
        <v>16314400</v>
      </c>
      <c r="W7" s="14">
        <v>16314400</v>
      </c>
    </row>
    <row r="8" spans="1:27" ht="15.75" customHeight="1">
      <c r="A8" s="7" t="s">
        <v>26</v>
      </c>
      <c r="B8" s="7"/>
      <c r="C8" s="7"/>
      <c r="D8" s="13" t="s">
        <v>27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4">
        <v>7703000</v>
      </c>
      <c r="P8" s="14">
        <v>39114.54</v>
      </c>
      <c r="Q8" s="15">
        <f>P8/O8</f>
        <v>0.005077832013501233</v>
      </c>
      <c r="R8" s="14"/>
      <c r="S8" s="14">
        <v>8771733</v>
      </c>
      <c r="T8" s="14">
        <v>3631449</v>
      </c>
      <c r="U8" s="14">
        <v>841200</v>
      </c>
      <c r="V8" s="14">
        <v>841200</v>
      </c>
      <c r="W8" s="14">
        <v>841200</v>
      </c>
      <c r="AA8" s="16"/>
    </row>
    <row r="9" spans="1:23" ht="13.5" customHeight="1">
      <c r="A9" s="7" t="s">
        <v>28</v>
      </c>
      <c r="B9" s="7"/>
      <c r="C9" s="7"/>
      <c r="D9" s="13" t="s">
        <v>29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v>450000</v>
      </c>
      <c r="P9" s="14">
        <v>16178.86</v>
      </c>
      <c r="Q9" s="15">
        <f>P9/O9</f>
        <v>0.03595302222222222</v>
      </c>
      <c r="R9" s="14"/>
      <c r="S9" s="14">
        <v>495000</v>
      </c>
      <c r="T9" s="14">
        <v>540000</v>
      </c>
      <c r="U9" s="14">
        <v>540000</v>
      </c>
      <c r="V9" s="14">
        <v>540000</v>
      </c>
      <c r="W9" s="14">
        <v>540000</v>
      </c>
    </row>
    <row r="10" spans="1:23" ht="41.25" customHeight="1">
      <c r="A10" s="17" t="s">
        <v>13</v>
      </c>
      <c r="B10" s="17"/>
      <c r="C10" s="17"/>
      <c r="D10" s="18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>
        <v>14031320.43</v>
      </c>
      <c r="P10" s="19">
        <v>6758177.97</v>
      </c>
      <c r="Q10" s="20">
        <f>P10/O10</f>
        <v>0.481649464404684</v>
      </c>
      <c r="R10" s="19"/>
      <c r="S10" s="19">
        <v>13283162</v>
      </c>
      <c r="T10" s="19">
        <v>13738257.6</v>
      </c>
      <c r="U10" s="19">
        <v>14058246</v>
      </c>
      <c r="V10" s="19">
        <v>14395146</v>
      </c>
      <c r="W10" s="19">
        <v>14421434</v>
      </c>
    </row>
    <row r="11" spans="1:23" ht="12.75" customHeight="1">
      <c r="A11" s="7" t="s">
        <v>31</v>
      </c>
      <c r="B11" s="7"/>
      <c r="C11" s="7"/>
      <c r="D11" s="13" t="s">
        <v>32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v>8209347</v>
      </c>
      <c r="P11" s="14">
        <v>4045461.58</v>
      </c>
      <c r="Q11" s="15">
        <f>P11/O11</f>
        <v>0.49278725579513205</v>
      </c>
      <c r="R11" s="14"/>
      <c r="S11" s="14">
        <v>7922700</v>
      </c>
      <c r="T11" s="14">
        <v>7922700</v>
      </c>
      <c r="U11" s="14">
        <v>8252000</v>
      </c>
      <c r="V11" s="14">
        <v>8458300</v>
      </c>
      <c r="W11" s="14">
        <v>8458300</v>
      </c>
    </row>
    <row r="12" spans="1:23" ht="16.5" customHeight="1">
      <c r="A12" s="7" t="s">
        <v>33</v>
      </c>
      <c r="B12" s="7"/>
      <c r="C12" s="7"/>
      <c r="D12" s="13" t="s">
        <v>34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v>1858640</v>
      </c>
      <c r="P12" s="14">
        <v>924150.35</v>
      </c>
      <c r="Q12" s="15">
        <f>P12/O12</f>
        <v>0.49721858455644985</v>
      </c>
      <c r="R12" s="14"/>
      <c r="S12" s="14">
        <v>1855250</v>
      </c>
      <c r="T12" s="14">
        <v>1855250</v>
      </c>
      <c r="U12" s="14">
        <v>1901000</v>
      </c>
      <c r="V12" s="14">
        <v>1948500</v>
      </c>
      <c r="W12" s="14">
        <v>1948500</v>
      </c>
    </row>
    <row r="13" spans="1:23" ht="16.5" customHeight="1">
      <c r="A13" s="7" t="s">
        <v>35</v>
      </c>
      <c r="B13" s="7"/>
      <c r="C13" s="7"/>
      <c r="D13" s="13" t="s">
        <v>36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v>0</v>
      </c>
      <c r="P13" s="14">
        <v>0</v>
      </c>
      <c r="Q13" s="15">
        <v>0</v>
      </c>
      <c r="R13" s="14"/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ht="33.75" customHeight="1">
      <c r="A14" s="7" t="s">
        <v>37</v>
      </c>
      <c r="B14" s="7"/>
      <c r="C14" s="7"/>
      <c r="D14" s="13" t="s">
        <v>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>
        <v>0</v>
      </c>
      <c r="P14" s="14">
        <v>0</v>
      </c>
      <c r="Q14" s="15">
        <v>0</v>
      </c>
      <c r="R14" s="14"/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3" ht="12.75" customHeight="1" hidden="1">
      <c r="A15" s="17" t="s">
        <v>39</v>
      </c>
      <c r="B15" s="17"/>
      <c r="C15" s="17"/>
      <c r="D15" s="18" t="s">
        <v>40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15" t="e">
        <f>P15/O15</f>
        <v>#DIV/0!</v>
      </c>
      <c r="R15" s="19"/>
      <c r="S15" s="19"/>
      <c r="T15" s="19"/>
      <c r="U15" s="19"/>
      <c r="V15" s="19"/>
      <c r="W15" s="19"/>
    </row>
    <row r="16" spans="1:23" s="21" customFormat="1" ht="23.25" customHeight="1">
      <c r="A16" s="7"/>
      <c r="B16" s="7" t="s">
        <v>41</v>
      </c>
      <c r="C16" s="7"/>
      <c r="D16" s="13" t="s">
        <v>42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v>276023.57</v>
      </c>
      <c r="P16" s="14">
        <v>197892.58</v>
      </c>
      <c r="Q16" s="15">
        <f>P16/O16</f>
        <v>0.7169408757375321</v>
      </c>
      <c r="R16" s="14"/>
      <c r="S16" s="14">
        <v>21040</v>
      </c>
      <c r="T16" s="14">
        <v>0</v>
      </c>
      <c r="U16" s="14">
        <v>0</v>
      </c>
      <c r="V16" s="14">
        <v>0</v>
      </c>
      <c r="W16" s="14">
        <v>0</v>
      </c>
    </row>
    <row r="17" spans="1:23" ht="27" customHeight="1">
      <c r="A17" s="17" t="s">
        <v>43</v>
      </c>
      <c r="B17" s="17"/>
      <c r="C17" s="17"/>
      <c r="D17" s="18" t="s">
        <v>44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>
        <v>78000</v>
      </c>
      <c r="P17" s="19">
        <v>267413.09</v>
      </c>
      <c r="Q17" s="15">
        <f>P17/O17</f>
        <v>3.428372948717949</v>
      </c>
      <c r="R17" s="19"/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ht="43.5" customHeight="1">
      <c r="A18" s="7" t="s">
        <v>45</v>
      </c>
      <c r="B18" s="7"/>
      <c r="C18" s="7"/>
      <c r="D18" s="13" t="s">
        <v>46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v>78000</v>
      </c>
      <c r="P18" s="14">
        <v>0</v>
      </c>
      <c r="Q18" s="15">
        <f>P18/O18</f>
        <v>0</v>
      </c>
      <c r="R18" s="14"/>
      <c r="S18" s="14">
        <v>0</v>
      </c>
      <c r="T18" s="14">
        <v>0</v>
      </c>
      <c r="U18" s="14">
        <v>0</v>
      </c>
      <c r="V18" s="14">
        <v>0</v>
      </c>
      <c r="W18" s="14">
        <v>0</v>
      </c>
    </row>
    <row r="19" spans="1:23" ht="18" customHeight="1">
      <c r="A19" s="17" t="s">
        <v>47</v>
      </c>
      <c r="B19" s="17"/>
      <c r="C19" s="17"/>
      <c r="D19" s="18" t="s">
        <v>48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>
        <v>0</v>
      </c>
      <c r="P19" s="19">
        <v>0</v>
      </c>
      <c r="Q19" s="15">
        <v>0</v>
      </c>
      <c r="R19" s="19"/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ht="12.75" customHeight="1" hidden="1">
      <c r="A20" s="17" t="s">
        <v>14</v>
      </c>
      <c r="B20" s="17"/>
      <c r="C20" s="17"/>
      <c r="D20" s="18" t="s">
        <v>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5" t="e">
        <f>P20/O20</f>
        <v>#DIV/0!</v>
      </c>
      <c r="R20" s="19"/>
      <c r="S20" s="19"/>
      <c r="T20" s="19"/>
      <c r="U20" s="19"/>
      <c r="V20" s="19"/>
      <c r="W20" s="19"/>
    </row>
    <row r="21" spans="1:23" ht="15.75" customHeight="1">
      <c r="A21" s="17" t="s">
        <v>15</v>
      </c>
      <c r="B21" s="17"/>
      <c r="C21" s="17"/>
      <c r="D21" s="18" t="s">
        <v>50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>
        <v>1081648</v>
      </c>
      <c r="P21" s="19">
        <v>742663.08</v>
      </c>
      <c r="Q21" s="15">
        <f>P21/O21</f>
        <v>0.6866032942325044</v>
      </c>
      <c r="R21" s="19"/>
      <c r="S21" s="19">
        <v>865990</v>
      </c>
      <c r="T21" s="19">
        <v>934293.4</v>
      </c>
      <c r="U21" s="19">
        <v>1388800</v>
      </c>
      <c r="V21" s="19">
        <v>1231800</v>
      </c>
      <c r="W21" s="19">
        <v>1064522</v>
      </c>
    </row>
    <row r="22" spans="1:23" ht="27" customHeight="1">
      <c r="A22" s="7" t="s">
        <v>51</v>
      </c>
      <c r="B22" s="7"/>
      <c r="C22" s="7"/>
      <c r="D22" s="13" t="s">
        <v>52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981648</v>
      </c>
      <c r="P22" s="14">
        <v>663318</v>
      </c>
      <c r="Q22" s="15">
        <f>P22/O22</f>
        <v>0.6757187912571513</v>
      </c>
      <c r="R22" s="14"/>
      <c r="S22" s="14">
        <v>770990</v>
      </c>
      <c r="T22" s="14">
        <v>829293.4</v>
      </c>
      <c r="U22" s="14">
        <v>1228800</v>
      </c>
      <c r="V22" s="14">
        <v>1121800</v>
      </c>
      <c r="W22" s="14">
        <v>984522</v>
      </c>
    </row>
    <row r="23" spans="1:23" ht="15.75" customHeight="1">
      <c r="A23" s="7" t="s">
        <v>53</v>
      </c>
      <c r="B23" s="7"/>
      <c r="C23" s="7"/>
      <c r="D23" s="13" t="s">
        <v>54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100000</v>
      </c>
      <c r="P23" s="14">
        <v>79345.08</v>
      </c>
      <c r="Q23" s="15">
        <f>P23/O23</f>
        <v>0.7934508</v>
      </c>
      <c r="R23" s="14"/>
      <c r="S23" s="14">
        <v>95000</v>
      </c>
      <c r="T23" s="14">
        <v>105000</v>
      </c>
      <c r="U23" s="14">
        <v>110000</v>
      </c>
      <c r="V23" s="14">
        <v>110000</v>
      </c>
      <c r="W23" s="14">
        <v>80000</v>
      </c>
    </row>
    <row r="24" spans="1:23" ht="30.75" customHeight="1">
      <c r="A24" s="17" t="s">
        <v>16</v>
      </c>
      <c r="B24" s="17"/>
      <c r="C24" s="17"/>
      <c r="D24" s="18" t="s">
        <v>55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>
        <v>0</v>
      </c>
      <c r="P24" s="19">
        <v>0</v>
      </c>
      <c r="Q24" s="15">
        <v>0</v>
      </c>
      <c r="R24" s="19"/>
      <c r="S24" s="19">
        <v>0</v>
      </c>
      <c r="T24" s="19">
        <v>0</v>
      </c>
      <c r="U24" s="19">
        <v>0</v>
      </c>
      <c r="V24" s="19">
        <v>0</v>
      </c>
      <c r="W24" s="19">
        <v>0</v>
      </c>
    </row>
    <row r="25" spans="1:23" ht="15" customHeight="1">
      <c r="A25" s="17" t="s">
        <v>18</v>
      </c>
      <c r="B25" s="17"/>
      <c r="C25" s="17"/>
      <c r="D25" s="18" t="s">
        <v>56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>
        <v>8299343</v>
      </c>
      <c r="P25" s="19">
        <v>148932.4</v>
      </c>
      <c r="Q25" s="15">
        <f>P25/O25</f>
        <v>0.017945083122844784</v>
      </c>
      <c r="R25" s="19"/>
      <c r="S25" s="19">
        <v>10000276</v>
      </c>
      <c r="T25" s="19">
        <v>6045898</v>
      </c>
      <c r="U25" s="19">
        <v>1758554</v>
      </c>
      <c r="V25" s="19">
        <v>1528654</v>
      </c>
      <c r="W25" s="19">
        <v>1669644</v>
      </c>
    </row>
    <row r="26" spans="1:23" ht="18.75" customHeight="1">
      <c r="A26" s="7" t="s">
        <v>57</v>
      </c>
      <c r="B26" s="7"/>
      <c r="C26" s="7"/>
      <c r="D26" s="13" t="s">
        <v>58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8257903</v>
      </c>
      <c r="P26" s="14">
        <v>148932.4</v>
      </c>
      <c r="Q26" s="15">
        <f>P26/O26</f>
        <v>0.018035135554389535</v>
      </c>
      <c r="R26" s="14"/>
      <c r="S26" s="14">
        <v>10000276</v>
      </c>
      <c r="T26" s="14">
        <v>6045898</v>
      </c>
      <c r="U26" s="14">
        <v>0</v>
      </c>
      <c r="V26" s="14">
        <v>0</v>
      </c>
      <c r="W26" s="14">
        <v>0</v>
      </c>
    </row>
    <row r="27" spans="1:23" ht="15.75" customHeight="1">
      <c r="A27" s="17" t="s">
        <v>19</v>
      </c>
      <c r="B27" s="17"/>
      <c r="C27" s="17"/>
      <c r="D27" s="18" t="s">
        <v>59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>
        <v>981648</v>
      </c>
      <c r="P27" s="19">
        <v>0</v>
      </c>
      <c r="Q27" s="15">
        <f>P27/O27</f>
        <v>0</v>
      </c>
      <c r="R27" s="19"/>
      <c r="S27" s="19">
        <v>293875</v>
      </c>
      <c r="T27" s="19">
        <v>1400000</v>
      </c>
      <c r="U27" s="19">
        <v>0</v>
      </c>
      <c r="V27" s="19">
        <v>0</v>
      </c>
      <c r="W27" s="19">
        <v>0</v>
      </c>
    </row>
    <row r="28" spans="1:23" ht="12.75" customHeight="1" hidden="1">
      <c r="A28" s="17" t="s">
        <v>20</v>
      </c>
      <c r="B28" s="17"/>
      <c r="C28" s="17"/>
      <c r="D28" s="18" t="s">
        <v>60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15" t="e">
        <f>P28/O28</f>
        <v>#DIV/0!</v>
      </c>
      <c r="R28" s="19"/>
      <c r="S28" s="19"/>
      <c r="T28" s="19"/>
      <c r="U28" s="19"/>
      <c r="V28" s="19"/>
      <c r="W28" s="19"/>
    </row>
    <row r="29" spans="1:23" ht="16.5" customHeight="1">
      <c r="A29" s="8" t="s">
        <v>21</v>
      </c>
      <c r="B29" s="8"/>
      <c r="C29" s="8"/>
      <c r="D29" s="9" t="s">
        <v>61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3534530.4</v>
      </c>
      <c r="P29" s="10">
        <v>2923212.4</v>
      </c>
      <c r="Q29" s="11">
        <f>P29/O29</f>
        <v>0.8270440678625935</v>
      </c>
      <c r="R29" s="10"/>
      <c r="S29" s="10">
        <v>2914615.4</v>
      </c>
      <c r="T29" s="10">
        <v>3335122</v>
      </c>
      <c r="U29" s="10">
        <v>2106322</v>
      </c>
      <c r="V29" s="10">
        <v>984522</v>
      </c>
      <c r="W29" s="10">
        <v>0</v>
      </c>
    </row>
    <row r="30" spans="1:23" ht="26.25" customHeight="1">
      <c r="A30" s="7" t="s">
        <v>62</v>
      </c>
      <c r="B30" s="7"/>
      <c r="C30" s="7"/>
      <c r="D30" s="13" t="s">
        <v>63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0</v>
      </c>
      <c r="P30" s="14">
        <v>0</v>
      </c>
      <c r="Q30" s="15">
        <v>0</v>
      </c>
      <c r="R30" s="14"/>
      <c r="S30" s="14">
        <v>0</v>
      </c>
      <c r="T30" s="14">
        <v>0</v>
      </c>
      <c r="U30" s="14">
        <v>0</v>
      </c>
      <c r="V30" s="14">
        <v>0</v>
      </c>
      <c r="W30" s="14">
        <v>0</v>
      </c>
    </row>
    <row r="31" spans="1:23" ht="26.25" customHeight="1">
      <c r="A31" s="7" t="s">
        <v>64</v>
      </c>
      <c r="B31" s="7"/>
      <c r="C31" s="7"/>
      <c r="D31" s="13" t="s">
        <v>65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0</v>
      </c>
      <c r="P31" s="14">
        <v>0</v>
      </c>
      <c r="Q31" s="15">
        <v>0</v>
      </c>
      <c r="R31" s="14"/>
      <c r="S31" s="14">
        <v>0</v>
      </c>
      <c r="T31" s="14">
        <v>0</v>
      </c>
      <c r="U31" s="14">
        <v>0</v>
      </c>
      <c r="V31" s="14">
        <v>0</v>
      </c>
      <c r="W31" s="14">
        <v>0</v>
      </c>
    </row>
    <row r="32" spans="1:23" ht="30.75" customHeight="1">
      <c r="A32" s="17" t="s">
        <v>66</v>
      </c>
      <c r="B32" s="17"/>
      <c r="C32" s="17"/>
      <c r="D32" s="18" t="s">
        <v>67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2">
        <v>0.054000000000000006</v>
      </c>
      <c r="P32" s="22"/>
      <c r="Q32" s="15"/>
      <c r="R32" s="19"/>
      <c r="S32" s="22">
        <v>0.042300000000000004</v>
      </c>
      <c r="T32" s="22">
        <v>0.056100000000000004</v>
      </c>
      <c r="U32" s="22">
        <v>0.078</v>
      </c>
      <c r="V32" s="22">
        <v>0.0718</v>
      </c>
      <c r="W32" s="22">
        <v>0.0621</v>
      </c>
    </row>
    <row r="33" spans="1:23" ht="19.5" customHeight="1">
      <c r="A33" s="23" t="s">
        <v>68</v>
      </c>
      <c r="B33" s="23"/>
      <c r="C33" s="23"/>
      <c r="D33" s="24" t="s">
        <v>69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 t="s">
        <v>70</v>
      </c>
      <c r="P33" s="25"/>
      <c r="Q33" s="26"/>
      <c r="R33" s="25"/>
      <c r="S33" s="25" t="s">
        <v>71</v>
      </c>
      <c r="T33" s="25" t="s">
        <v>72</v>
      </c>
      <c r="U33" s="25" t="s">
        <v>73</v>
      </c>
      <c r="V33" s="25" t="s">
        <v>74</v>
      </c>
      <c r="W33" s="25" t="s">
        <v>75</v>
      </c>
    </row>
    <row r="34" spans="1:23" ht="27" customHeight="1">
      <c r="A34" s="23" t="s">
        <v>76</v>
      </c>
      <c r="B34" s="23"/>
      <c r="C34" s="23"/>
      <c r="D34" s="24" t="s">
        <v>77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 t="s">
        <v>78</v>
      </c>
      <c r="P34" s="25"/>
      <c r="Q34" s="26"/>
      <c r="R34" s="25"/>
      <c r="S34" s="25" t="s">
        <v>78</v>
      </c>
      <c r="T34" s="25" t="s">
        <v>78</v>
      </c>
      <c r="U34" s="25" t="s">
        <v>78</v>
      </c>
      <c r="V34" s="25" t="s">
        <v>78</v>
      </c>
      <c r="W34" s="25" t="s">
        <v>78</v>
      </c>
    </row>
    <row r="35" spans="1:23" ht="29.25" customHeight="1">
      <c r="A35" s="27" t="s">
        <v>79</v>
      </c>
      <c r="B35" s="27"/>
      <c r="C35" s="27"/>
      <c r="D35" s="28" t="s">
        <v>80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 t="s">
        <v>81</v>
      </c>
      <c r="P35" s="29"/>
      <c r="Q35" s="30"/>
      <c r="R35" s="29"/>
      <c r="S35" s="29" t="s">
        <v>82</v>
      </c>
      <c r="T35" s="29" t="s">
        <v>83</v>
      </c>
      <c r="U35" s="29" t="s">
        <v>84</v>
      </c>
      <c r="V35" s="29" t="s">
        <v>85</v>
      </c>
      <c r="W35" s="29" t="s">
        <v>86</v>
      </c>
    </row>
    <row r="36" spans="1:23" ht="27.75" customHeight="1">
      <c r="A36" s="27" t="s">
        <v>87</v>
      </c>
      <c r="B36" s="27"/>
      <c r="C36" s="27"/>
      <c r="D36" s="28" t="s">
        <v>88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 t="s">
        <v>89</v>
      </c>
      <c r="P36" s="29"/>
      <c r="Q36" s="30"/>
      <c r="R36" s="29"/>
      <c r="S36" s="29" t="s">
        <v>90</v>
      </c>
      <c r="T36" s="29" t="s">
        <v>91</v>
      </c>
      <c r="U36" s="29" t="s">
        <v>92</v>
      </c>
      <c r="V36" s="29" t="s">
        <v>93</v>
      </c>
      <c r="W36" s="29" t="s">
        <v>94</v>
      </c>
    </row>
    <row r="37" spans="1:23" ht="18.75" customHeight="1">
      <c r="A37" s="17" t="s">
        <v>95</v>
      </c>
      <c r="B37" s="17"/>
      <c r="C37" s="17"/>
      <c r="D37" s="18" t="s">
        <v>96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>
        <v>14131320.43</v>
      </c>
      <c r="P37" s="19">
        <v>6837523.05</v>
      </c>
      <c r="Q37" s="15">
        <f>P37/O37</f>
        <v>0.48385592017886186</v>
      </c>
      <c r="R37" s="31"/>
      <c r="S37" s="19">
        <v>13378162</v>
      </c>
      <c r="T37" s="19">
        <v>13843257.6</v>
      </c>
      <c r="U37" s="19">
        <v>14168246</v>
      </c>
      <c r="V37" s="19">
        <v>14505146</v>
      </c>
      <c r="W37" s="19">
        <v>14501434</v>
      </c>
    </row>
    <row r="38" spans="1:23" ht="18.75" customHeight="1">
      <c r="A38" s="8" t="s">
        <v>97</v>
      </c>
      <c r="B38" s="8"/>
      <c r="C38" s="8"/>
      <c r="D38" s="9" t="s">
        <v>98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10">
        <v>22430663.43</v>
      </c>
      <c r="P38" s="10">
        <v>6986455.45</v>
      </c>
      <c r="Q38" s="11">
        <f>P38/O38</f>
        <v>0.3114689617541999</v>
      </c>
      <c r="R38" s="12"/>
      <c r="S38" s="10">
        <v>23378438</v>
      </c>
      <c r="T38" s="10">
        <v>19889155.6</v>
      </c>
      <c r="U38" s="10">
        <v>15926800</v>
      </c>
      <c r="V38" s="10">
        <v>16033800</v>
      </c>
      <c r="W38" s="10">
        <v>16171078</v>
      </c>
    </row>
    <row r="39" spans="1:23" ht="28.5" customHeight="1">
      <c r="A39" s="8" t="s">
        <v>99</v>
      </c>
      <c r="B39" s="8"/>
      <c r="C39" s="8"/>
      <c r="D39" s="9" t="s">
        <v>100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10">
        <v>-78000</v>
      </c>
      <c r="P39" s="10">
        <v>1147190.23</v>
      </c>
      <c r="Q39" s="11">
        <v>14.708</v>
      </c>
      <c r="R39" s="12"/>
      <c r="S39" s="10">
        <v>477115</v>
      </c>
      <c r="T39" s="10">
        <v>-570706.6</v>
      </c>
      <c r="U39" s="10">
        <v>1228800</v>
      </c>
      <c r="V39" s="10">
        <v>1221800</v>
      </c>
      <c r="W39" s="10">
        <v>984522</v>
      </c>
    </row>
    <row r="40" spans="1:23" ht="19.5" customHeight="1">
      <c r="A40" s="17" t="s">
        <v>101</v>
      </c>
      <c r="B40" s="17"/>
      <c r="C40" s="17"/>
      <c r="D40" s="18" t="s">
        <v>102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>
        <v>1059648</v>
      </c>
      <c r="P40" s="19">
        <v>267413.09</v>
      </c>
      <c r="Q40" s="15">
        <f>P40/O40</f>
        <v>0.2523603026665459</v>
      </c>
      <c r="R40" s="31"/>
      <c r="S40" s="19">
        <v>293875</v>
      </c>
      <c r="T40" s="19">
        <v>1400000</v>
      </c>
      <c r="U40" s="19">
        <v>0</v>
      </c>
      <c r="V40" s="19">
        <v>0</v>
      </c>
      <c r="W40" s="19">
        <v>0</v>
      </c>
    </row>
    <row r="41" spans="1:23" ht="18.75" customHeight="1">
      <c r="A41" s="17" t="s">
        <v>103</v>
      </c>
      <c r="B41" s="17"/>
      <c r="C41" s="17"/>
      <c r="D41" s="18" t="s">
        <v>104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>
        <v>981648</v>
      </c>
      <c r="P41" s="19">
        <v>663318</v>
      </c>
      <c r="Q41" s="15">
        <f>P41/O41</f>
        <v>0.6757187912571513</v>
      </c>
      <c r="R41" s="31"/>
      <c r="S41" s="19">
        <v>770990</v>
      </c>
      <c r="T41" s="19">
        <v>829293.4</v>
      </c>
      <c r="U41" s="19">
        <v>1228800</v>
      </c>
      <c r="V41" s="19">
        <v>1121800</v>
      </c>
      <c r="W41" s="19">
        <v>984522</v>
      </c>
    </row>
    <row r="42" ht="28.5" customHeight="1">
      <c r="S42" s="32"/>
    </row>
  </sheetData>
  <mergeCells count="78">
    <mergeCell ref="B2:W3"/>
    <mergeCell ref="A4:C4"/>
    <mergeCell ref="D4:N4"/>
    <mergeCell ref="A5:C5"/>
    <mergeCell ref="D5:M5"/>
    <mergeCell ref="A6:C6"/>
    <mergeCell ref="D6:N6"/>
    <mergeCell ref="A7:C7"/>
    <mergeCell ref="D7:N7"/>
    <mergeCell ref="A8:C8"/>
    <mergeCell ref="D8:N8"/>
    <mergeCell ref="A9:C9"/>
    <mergeCell ref="D9:N9"/>
    <mergeCell ref="A10:C10"/>
    <mergeCell ref="D10:N10"/>
    <mergeCell ref="A11:C11"/>
    <mergeCell ref="D11:N11"/>
    <mergeCell ref="A12:C12"/>
    <mergeCell ref="D12:N12"/>
    <mergeCell ref="A13:C13"/>
    <mergeCell ref="D13:N13"/>
    <mergeCell ref="A14:C14"/>
    <mergeCell ref="D14:N14"/>
    <mergeCell ref="A15:C15"/>
    <mergeCell ref="D15:N15"/>
    <mergeCell ref="B16:C16"/>
    <mergeCell ref="D16:M16"/>
    <mergeCell ref="A17:C17"/>
    <mergeCell ref="D17:N17"/>
    <mergeCell ref="A18:C18"/>
    <mergeCell ref="D18:N18"/>
    <mergeCell ref="A19:C19"/>
    <mergeCell ref="D19:N19"/>
    <mergeCell ref="A20:C20"/>
    <mergeCell ref="D20:N20"/>
    <mergeCell ref="A21:C21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C26"/>
    <mergeCell ref="D26:N26"/>
    <mergeCell ref="A27:C27"/>
    <mergeCell ref="D27:N27"/>
    <mergeCell ref="A28:C28"/>
    <mergeCell ref="D28:N28"/>
    <mergeCell ref="A29:C29"/>
    <mergeCell ref="D29:N29"/>
    <mergeCell ref="A30:C30"/>
    <mergeCell ref="D30:N30"/>
    <mergeCell ref="A31:C31"/>
    <mergeCell ref="D31:N31"/>
    <mergeCell ref="A32:C32"/>
    <mergeCell ref="D32:N32"/>
    <mergeCell ref="A33:C33"/>
    <mergeCell ref="D33:N33"/>
    <mergeCell ref="A34:C34"/>
    <mergeCell ref="D34:N34"/>
    <mergeCell ref="A35:C35"/>
    <mergeCell ref="D35:N35"/>
    <mergeCell ref="A36:C36"/>
    <mergeCell ref="D36:N36"/>
    <mergeCell ref="A37:C37"/>
    <mergeCell ref="D37:N37"/>
    <mergeCell ref="A38:C38"/>
    <mergeCell ref="D38:N38"/>
    <mergeCell ref="A39:C39"/>
    <mergeCell ref="D39:N39"/>
    <mergeCell ref="A40:C40"/>
    <mergeCell ref="D40:N40"/>
    <mergeCell ref="A41:C41"/>
    <mergeCell ref="D41:N41"/>
    <mergeCell ref="A42:R42"/>
  </mergeCells>
  <printOptions/>
  <pageMargins left="0.39375" right="0.39375" top="0.11805555555555555" bottom="0.55138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2011-08-24T09:20:45Z</cp:lastPrinted>
  <dcterms:created xsi:type="dcterms:W3CDTF">2011-07-19T07:29:23Z</dcterms:created>
  <dcterms:modified xsi:type="dcterms:W3CDTF">2011-08-24T09:58:46Z</dcterms:modified>
  <cp:category/>
  <cp:version/>
  <cp:contentType/>
  <cp:contentStatus/>
  <cp:revision>5</cp:revision>
</cp:coreProperties>
</file>