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 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<sst xmlns="http://schemas.openxmlformats.org/spreadsheetml/2006/main" count="109" uniqueCount="72">
  <si>
    <t>Lp.</t>
  </si>
  <si>
    <t>Dział</t>
  </si>
  <si>
    <t xml:space="preserve">Rozdział </t>
  </si>
  <si>
    <t>Paragraf</t>
  </si>
  <si>
    <t>Nazwa zadania</t>
  </si>
  <si>
    <t>% wykonania</t>
  </si>
  <si>
    <t>Stan rzeczowy realizacji</t>
  </si>
  <si>
    <t>Plan</t>
  </si>
  <si>
    <t>010</t>
  </si>
  <si>
    <t>01010</t>
  </si>
  <si>
    <t>900</t>
  </si>
  <si>
    <t>90015</t>
  </si>
  <si>
    <t>Razem</t>
  </si>
  <si>
    <t>750</t>
  </si>
  <si>
    <t>90095</t>
  </si>
  <si>
    <t>Poprawa estetyki miejscowości Stromiec poprzez adaptację terenu na park z placem zabaw</t>
  </si>
  <si>
    <t>VI. Zestawienie realizacji  zadań inwestycyjnych w I półroczu 2014 r.</t>
  </si>
  <si>
    <t>Budżet 2014 r.</t>
  </si>
  <si>
    <t>Wykonanie za I półrocze 2014 r.</t>
  </si>
  <si>
    <t>Budowa sieci wodociągowej w miejscowości Olszowa Dąbrowa</t>
  </si>
  <si>
    <t>Budowa sieci wodociągowej w miejscowości Radosz</t>
  </si>
  <si>
    <t>Budowa sieci wodociagowej w Stromcu ul. Chabrowa</t>
  </si>
  <si>
    <t>Budowa sieci wodociagowej Zachmiel - Nowa Wieś</t>
  </si>
  <si>
    <t>400</t>
  </si>
  <si>
    <t>40002</t>
  </si>
  <si>
    <t>Przebudowa wodociągu w Stromcu ul.Stok, ul..Dolna</t>
  </si>
  <si>
    <t>Zakup kompresora do sterownia w Stacji Uzdatniania Wody w Dobieszynie</t>
  </si>
  <si>
    <t>Zakup pompy głębionowej do Stacji Uzdatniania Wody w Stromcu</t>
  </si>
  <si>
    <t>Zakup pompy miejskiej 1 modułu do Stacji Uzdatniania Wody w Stromcu</t>
  </si>
  <si>
    <t>600</t>
  </si>
  <si>
    <t>60016</t>
  </si>
  <si>
    <t>Budowa chodnika przy drodze gminnej w Stromcu przy ul. Piaski wraz z parkingiem przy budynku Urzedu Gminy</t>
  </si>
  <si>
    <t>Budowa drogi gminnej w miejscowości Kolonia Sielce</t>
  </si>
  <si>
    <t>Budowa drogi gminnej na odcinku Sułków - Olszowa Dąbrowa</t>
  </si>
  <si>
    <t>Budowa drogi gminnej w Stromcu ul. Dolna</t>
  </si>
  <si>
    <t>Budowa drogi gminnej w Stromcu ul. Folwarczna</t>
  </si>
  <si>
    <t>Budowa drogi gminnej w Stromcu ul.Poświętna</t>
  </si>
  <si>
    <t>Budowa drogi gminnej w Stromcu ul. Stok</t>
  </si>
  <si>
    <t>75023</t>
  </si>
  <si>
    <t>Zakup centrali telefonicznej do Urzedu Gminy</t>
  </si>
  <si>
    <t>Przedszkola przy szkołach w Gminie Stromiec-Organizacja placu zabaw</t>
  </si>
  <si>
    <t>801</t>
  </si>
  <si>
    <t>80103</t>
  </si>
  <si>
    <t>Przedszkola przy szkołach w Gminie Stromiec-Wyposażenie kuchni</t>
  </si>
  <si>
    <t>80113</t>
  </si>
  <si>
    <t>Zakup pojazdu dostosowanego do przewozu osób niepełnosprawnych o ilości miejsc 19 osób</t>
  </si>
  <si>
    <t>90003</t>
  </si>
  <si>
    <t>Zakup kosiarki do ciagnika gminnego</t>
  </si>
  <si>
    <t>Zakup przyczepy jednoosiowej do ciagnika gminnego</t>
  </si>
  <si>
    <t>Wykonanie oświetlenia ulicznego Stromiec- Osiedle</t>
  </si>
  <si>
    <t>921</t>
  </si>
  <si>
    <t>92109</t>
  </si>
  <si>
    <t>Zakup sprzetu nagłasniającego do świetlicy wiejskiej w Dobieszynie</t>
  </si>
  <si>
    <t>Zlecono wykonanie dokumentacji kosztorysowo - projektowej. Termin wykonania  w II półroczu 2014 r.</t>
  </si>
  <si>
    <t>Zlecono wykonanie dokumentacji kosztorysowo - projektowej. Termin wykonania  w II półroczu 2014 r. Zakupiono mapy do celów projektowych.</t>
  </si>
  <si>
    <t>Wykonano dokumentację kosztorysową oraz podpisano umowę na wykonanie przebudowy wodociągu wraz z nadzorem inwestorskim. Termin wykonania zadania w II półroczu 2014 r.</t>
  </si>
  <si>
    <t>Rezygnacja z zakupu kompresora ze względu na zakup w niższej cenie z wydatków bieżących. Zmiany w planie wydatków dokonano w II półroczu.</t>
  </si>
  <si>
    <t>Rezygnacja z zakupu pompy ze względu na wykonanie naprawy istniejącej. Zmiany w planie wydatków dokonano w II półroczu.</t>
  </si>
  <si>
    <t>Rezygnacja z zakupu pompy ze względu na wykonanie naprawy istniejącj. Zmiany w planie wydatków dokonano w II półroczu.</t>
  </si>
  <si>
    <t>Wykonano kosztorys inwestorski i zakupiono mapy do celów ewidencyjnych. Rozstrzygnięto przetarg na wykonanie zadania i podpisano umowę. Inwestycja w trakcie realizacji.</t>
  </si>
  <si>
    <t>Wykonano kosztorys inwestorski oraz wykonano mapy dotyczące uzgodnienia przebiegu drogi. Zlecono również wykonanie map pod drogę oraz podział nieruchomości.</t>
  </si>
  <si>
    <t xml:space="preserve">Wykonano kosztorys inwestorski oraz rozstrzygnieto procedury przetargowe celem wyłonienia wykonawcy i podpisano umowę na wykonanie zadania. Inwestycja w trakcie realizacji. </t>
  </si>
  <si>
    <t>Wykonano kosztorys inwestorski oraz opracowano dokumentację na włączenie drogi do drogi powiatowej. Wyłoniono wykonawcę i podpisano umowę na wykonanie zadania. Inwestycja w trakcie realizacji.</t>
  </si>
  <si>
    <t>Zakupiono i zamontowano centralę w budynku Urzędu Gminy. Zadanie zakończone.</t>
  </si>
  <si>
    <t>Przygotowano dokumentację do przeprowadzenia procedury zamówienia publicznego. Zadanie będzie realizowane w II półroczu.</t>
  </si>
  <si>
    <t>Zadanie realizowane jest w ramach podpisanej umowy nr UDA -POKL.09.01.01-14-172/13-00 w ramach Programu Operacyjnego Kapitał Ludzki współfinansowoanego ze środków Europejskiego Funduszu Społecznego. Projekt obejmuje zorganizowanie placów zabaw w szkołach podstawowych w gminie  oraz zakup wyposązenia i pomocy dydaktycznych dla 5 szkół podstawowych. Zadanie jest w 100% finansowane ze środków UE i budżetu państwa. Rozstrzygnieto procedury przetargowe na wykonanie zadania, które realizowane będzie w II półroczu.</t>
  </si>
  <si>
    <t>Złożono wniosek o dofinansowanie zadania z Państwowego Funduszu Osób Niepełnosprawnych. Realizacja w II półroczu 2014 r.</t>
  </si>
  <si>
    <t>Zakupiono kosiarkę do koszenia poboczy dróg gminnych  i utrzymania zieleni na terenie calej gminy. Zadanie zakończone.</t>
  </si>
  <si>
    <t>Zakupiono przyczepę do ciagnika gminnego w celu utrzymania czystości i porządku na terenie gminy. Zadanie zakończono.</t>
  </si>
  <si>
    <t>Zadanie będzie realizowane w II półroczu.</t>
  </si>
  <si>
    <t>Zapłacono za odpis z ksiegi wieczystej dotyczącej własności działki na której będzie realizowane zadnie. Na podstawie umowy o dofinansowanie nr 00524-6930-UM741124/13 zadanie będzie realizowane w części ze środków UE w kwocie 25 000 zł, pozostałe środki to środki własne. Celem zadania jest podniesienie jakości życia społeczności lokalnej poprzez zagospodarowanie terenu na utworzenie parku z placem zabaw. Zlecono opracowanie projektu budowlanego oraz specyfikacje techniczną. Zadanie będzie realizowane w II półroczu.</t>
  </si>
  <si>
    <t>Inwestycja realizowana przy współudziale środków PROW zgodnie z zawartą umową nr 00463-693-UM0741129/13. Rozstrzygnięto zapytania ofertowe dotyczące zakupu i podpisano umowę na dostawę wyposażenia do świetlicy w Dobieszynie.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</si>
</sst>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0.0%"/>
    <numFmt numFmtId="166" formatCode="0.0"/>
    <numFmt numFmtId="167" formatCode="00\-000"/>
    <numFmt numFmtId="168" formatCode="#,##0.00_ ;\-#,##0.00\ "/>
    <numFmt numFmtId="169" formatCode="#,##0_ ;\-#,##0\ 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"/>
      <family val="2"/>
    </font>
    <font>
      <sz val="11"/>
      <name val="Times New Roman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3" fontId="0" fillId="24" borderId="10" xfId="0" applyNumberForma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/>
    </xf>
    <xf numFmtId="166" fontId="21" fillId="24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67" fontId="0" fillId="0" borderId="11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"/>
  <sheetViews>
    <sheetView tabSelected="1" zoomScalePageLayoutView="0" workbookViewId="0" topLeftCell="A20">
      <selection activeCell="G20" sqref="G20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8.140625" style="0" customWidth="1"/>
    <col min="4" max="4" width="8.7109375" style="0" customWidth="1"/>
    <col min="5" max="5" width="39.28125" style="0" customWidth="1"/>
    <col min="6" max="6" width="14.28125" style="3" customWidth="1"/>
    <col min="7" max="7" width="15.7109375" style="1" customWidth="1"/>
    <col min="8" max="8" width="16.57421875" style="2" customWidth="1"/>
    <col min="9" max="9" width="61.421875" style="3" customWidth="1"/>
  </cols>
  <sheetData>
    <row r="1" spans="1:9" ht="24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</row>
    <row r="3" spans="1:9" ht="33" customHeight="1">
      <c r="A3" s="48" t="s">
        <v>0</v>
      </c>
      <c r="B3" s="48" t="s">
        <v>1</v>
      </c>
      <c r="C3" s="49" t="s">
        <v>2</v>
      </c>
      <c r="D3" s="48" t="s">
        <v>3</v>
      </c>
      <c r="E3" s="48" t="s">
        <v>4</v>
      </c>
      <c r="F3" s="50" t="s">
        <v>17</v>
      </c>
      <c r="G3" s="50"/>
      <c r="H3" s="51" t="s">
        <v>5</v>
      </c>
      <c r="I3" s="48" t="s">
        <v>6</v>
      </c>
    </row>
    <row r="4" spans="1:9" ht="45.75" customHeight="1">
      <c r="A4" s="48"/>
      <c r="B4" s="48"/>
      <c r="C4" s="49"/>
      <c r="D4" s="48"/>
      <c r="E4" s="48"/>
      <c r="F4" s="8" t="s">
        <v>7</v>
      </c>
      <c r="G4" s="9" t="s">
        <v>18</v>
      </c>
      <c r="H4" s="51"/>
      <c r="I4" s="48"/>
    </row>
    <row r="5" spans="1:9" s="4" customFormat="1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8</v>
      </c>
      <c r="G5" s="11">
        <v>9</v>
      </c>
      <c r="H5" s="12">
        <v>10</v>
      </c>
      <c r="I5" s="10">
        <v>11</v>
      </c>
    </row>
    <row r="6" spans="1:9" s="5" customFormat="1" ht="46.5" customHeight="1">
      <c r="A6" s="27">
        <v>1</v>
      </c>
      <c r="B6" s="28" t="s">
        <v>8</v>
      </c>
      <c r="C6" s="28" t="s">
        <v>9</v>
      </c>
      <c r="D6" s="13">
        <v>6050</v>
      </c>
      <c r="E6" s="15" t="s">
        <v>19</v>
      </c>
      <c r="F6" s="33">
        <v>36000</v>
      </c>
      <c r="G6" s="16">
        <v>0</v>
      </c>
      <c r="H6" s="17">
        <f aca="true" t="shared" si="0" ref="H6:H33">G6/F6*1</f>
        <v>0</v>
      </c>
      <c r="I6" s="29" t="s">
        <v>53</v>
      </c>
    </row>
    <row r="7" spans="1:9" s="5" customFormat="1" ht="44.25" customHeight="1">
      <c r="A7" s="25">
        <v>2</v>
      </c>
      <c r="B7" s="26" t="s">
        <v>8</v>
      </c>
      <c r="C7" s="26" t="s">
        <v>9</v>
      </c>
      <c r="D7" s="13">
        <v>6050</v>
      </c>
      <c r="E7" s="15" t="s">
        <v>20</v>
      </c>
      <c r="F7" s="33">
        <v>17100</v>
      </c>
      <c r="G7" s="16">
        <v>33</v>
      </c>
      <c r="H7" s="17">
        <f t="shared" si="0"/>
        <v>0.0019298245614035089</v>
      </c>
      <c r="I7" s="29" t="s">
        <v>54</v>
      </c>
    </row>
    <row r="8" spans="1:9" s="6" customFormat="1" ht="36.75" customHeight="1">
      <c r="A8" s="23">
        <v>3</v>
      </c>
      <c r="B8" s="24" t="s">
        <v>8</v>
      </c>
      <c r="C8" s="24" t="s">
        <v>9</v>
      </c>
      <c r="D8" s="13">
        <v>6050</v>
      </c>
      <c r="E8" s="15" t="s">
        <v>21</v>
      </c>
      <c r="F8" s="35">
        <v>10000</v>
      </c>
      <c r="G8" s="16">
        <v>0</v>
      </c>
      <c r="H8" s="17">
        <f t="shared" si="0"/>
        <v>0</v>
      </c>
      <c r="I8" s="29" t="s">
        <v>53</v>
      </c>
    </row>
    <row r="9" spans="1:255" s="7" customFormat="1" ht="40.5" customHeight="1">
      <c r="A9" s="27">
        <v>4</v>
      </c>
      <c r="B9" s="28" t="s">
        <v>8</v>
      </c>
      <c r="C9" s="28" t="s">
        <v>9</v>
      </c>
      <c r="D9" s="13">
        <v>6050</v>
      </c>
      <c r="E9" s="15" t="s">
        <v>22</v>
      </c>
      <c r="F9" s="33">
        <v>20000</v>
      </c>
      <c r="G9" s="16">
        <v>0</v>
      </c>
      <c r="H9" s="17">
        <f t="shared" si="0"/>
        <v>0</v>
      </c>
      <c r="I9" s="29" t="s">
        <v>53</v>
      </c>
      <c r="IQ9" s="6"/>
      <c r="IR9" s="6"/>
      <c r="IS9" s="6"/>
      <c r="IT9" s="6"/>
      <c r="IU9" s="6"/>
    </row>
    <row r="10" spans="1:255" s="7" customFormat="1" ht="39.75" customHeight="1">
      <c r="A10" s="27">
        <v>5</v>
      </c>
      <c r="B10" s="28" t="s">
        <v>23</v>
      </c>
      <c r="C10" s="28" t="s">
        <v>24</v>
      </c>
      <c r="D10" s="13">
        <v>6050</v>
      </c>
      <c r="E10" s="15" t="s">
        <v>25</v>
      </c>
      <c r="F10" s="33">
        <v>75000</v>
      </c>
      <c r="G10" s="16">
        <v>4489</v>
      </c>
      <c r="H10" s="17">
        <f t="shared" si="0"/>
        <v>0.059853333333333335</v>
      </c>
      <c r="I10" s="30" t="s">
        <v>55</v>
      </c>
      <c r="IQ10" s="6"/>
      <c r="IR10" s="6"/>
      <c r="IS10" s="6"/>
      <c r="IT10" s="6"/>
      <c r="IU10" s="6"/>
    </row>
    <row r="11" spans="1:9" s="6" customFormat="1" ht="39.75" customHeight="1">
      <c r="A11" s="25">
        <v>6</v>
      </c>
      <c r="B11" s="26" t="s">
        <v>23</v>
      </c>
      <c r="C11" s="26" t="s">
        <v>24</v>
      </c>
      <c r="D11" s="13">
        <v>6060</v>
      </c>
      <c r="E11" s="15" t="s">
        <v>26</v>
      </c>
      <c r="F11" s="33">
        <v>4000</v>
      </c>
      <c r="G11" s="16">
        <v>0</v>
      </c>
      <c r="H11" s="17">
        <f t="shared" si="0"/>
        <v>0</v>
      </c>
      <c r="I11" s="31" t="s">
        <v>56</v>
      </c>
    </row>
    <row r="12" spans="1:9" s="5" customFormat="1" ht="34.5" customHeight="1">
      <c r="A12" s="27">
        <v>7</v>
      </c>
      <c r="B12" s="28" t="s">
        <v>23</v>
      </c>
      <c r="C12" s="28" t="s">
        <v>24</v>
      </c>
      <c r="D12" s="13">
        <v>6060</v>
      </c>
      <c r="E12" s="15" t="s">
        <v>27</v>
      </c>
      <c r="F12" s="33">
        <v>10000</v>
      </c>
      <c r="G12" s="16">
        <v>0</v>
      </c>
      <c r="H12" s="17">
        <f t="shared" si="0"/>
        <v>0</v>
      </c>
      <c r="I12" s="31" t="s">
        <v>57</v>
      </c>
    </row>
    <row r="13" spans="1:9" s="5" customFormat="1" ht="29.25" customHeight="1">
      <c r="A13" s="25">
        <v>8</v>
      </c>
      <c r="B13" s="26" t="s">
        <v>23</v>
      </c>
      <c r="C13" s="26" t="s">
        <v>24</v>
      </c>
      <c r="D13" s="13">
        <v>6060</v>
      </c>
      <c r="E13" s="15" t="s">
        <v>28</v>
      </c>
      <c r="F13" s="33">
        <v>7000</v>
      </c>
      <c r="G13" s="16">
        <v>0</v>
      </c>
      <c r="H13" s="17">
        <f t="shared" si="0"/>
        <v>0</v>
      </c>
      <c r="I13" s="31" t="s">
        <v>58</v>
      </c>
    </row>
    <row r="14" spans="1:9" s="5" customFormat="1" ht="48.75" customHeight="1">
      <c r="A14" s="23">
        <v>9</v>
      </c>
      <c r="B14" s="24" t="s">
        <v>29</v>
      </c>
      <c r="C14" s="24" t="s">
        <v>30</v>
      </c>
      <c r="D14" s="13">
        <v>6050</v>
      </c>
      <c r="E14" s="15" t="s">
        <v>31</v>
      </c>
      <c r="F14" s="33">
        <v>215000</v>
      </c>
      <c r="G14" s="16">
        <v>1495</v>
      </c>
      <c r="H14" s="17">
        <f t="shared" si="0"/>
        <v>0.006953488372093023</v>
      </c>
      <c r="I14" s="30" t="s">
        <v>59</v>
      </c>
    </row>
    <row r="15" spans="1:9" s="5" customFormat="1" ht="38.25" customHeight="1">
      <c r="A15" s="27">
        <v>10</v>
      </c>
      <c r="B15" s="28" t="s">
        <v>29</v>
      </c>
      <c r="C15" s="28" t="s">
        <v>30</v>
      </c>
      <c r="D15" s="13">
        <v>6050</v>
      </c>
      <c r="E15" s="15" t="s">
        <v>32</v>
      </c>
      <c r="F15" s="33">
        <v>250000</v>
      </c>
      <c r="G15" s="16">
        <v>0</v>
      </c>
      <c r="H15" s="17">
        <f t="shared" si="0"/>
        <v>0</v>
      </c>
      <c r="I15" s="31" t="s">
        <v>64</v>
      </c>
    </row>
    <row r="16" spans="1:9" s="5" customFormat="1" ht="45" customHeight="1">
      <c r="A16" s="27">
        <v>11</v>
      </c>
      <c r="B16" s="28" t="s">
        <v>29</v>
      </c>
      <c r="C16" s="28" t="s">
        <v>30</v>
      </c>
      <c r="D16" s="13">
        <v>6050</v>
      </c>
      <c r="E16" s="15" t="s">
        <v>33</v>
      </c>
      <c r="F16" s="33">
        <v>47500</v>
      </c>
      <c r="G16" s="16">
        <v>3768</v>
      </c>
      <c r="H16" s="17">
        <f t="shared" si="0"/>
        <v>0.07932631578947369</v>
      </c>
      <c r="I16" s="30" t="s">
        <v>60</v>
      </c>
    </row>
    <row r="17" spans="1:9" s="5" customFormat="1" ht="42.75" customHeight="1">
      <c r="A17" s="27">
        <v>12</v>
      </c>
      <c r="B17" s="28" t="s">
        <v>29</v>
      </c>
      <c r="C17" s="28" t="s">
        <v>30</v>
      </c>
      <c r="D17" s="13">
        <v>6050</v>
      </c>
      <c r="E17" s="15" t="s">
        <v>34</v>
      </c>
      <c r="F17" s="33">
        <v>69500</v>
      </c>
      <c r="G17" s="16">
        <v>518</v>
      </c>
      <c r="H17" s="17">
        <f t="shared" si="0"/>
        <v>0.007453237410071942</v>
      </c>
      <c r="I17" s="31" t="s">
        <v>61</v>
      </c>
    </row>
    <row r="18" spans="1:9" s="5" customFormat="1" ht="51.75" customHeight="1">
      <c r="A18" s="27">
        <v>13</v>
      </c>
      <c r="B18" s="14" t="s">
        <v>29</v>
      </c>
      <c r="C18" s="14" t="s">
        <v>30</v>
      </c>
      <c r="D18" s="13">
        <v>6050</v>
      </c>
      <c r="E18" s="15" t="s">
        <v>35</v>
      </c>
      <c r="F18" s="33">
        <v>180500</v>
      </c>
      <c r="G18" s="16">
        <v>3953</v>
      </c>
      <c r="H18" s="17">
        <f t="shared" si="0"/>
        <v>0.02190027700831025</v>
      </c>
      <c r="I18" s="30" t="s">
        <v>62</v>
      </c>
    </row>
    <row r="19" spans="1:9" s="5" customFormat="1" ht="46.5" customHeight="1">
      <c r="A19" s="32">
        <v>14</v>
      </c>
      <c r="B19" s="14" t="s">
        <v>29</v>
      </c>
      <c r="C19" s="14" t="s">
        <v>30</v>
      </c>
      <c r="D19" s="13">
        <v>6050</v>
      </c>
      <c r="E19" s="15" t="s">
        <v>36</v>
      </c>
      <c r="F19" s="33">
        <v>67000</v>
      </c>
      <c r="G19" s="16">
        <v>518</v>
      </c>
      <c r="H19" s="17">
        <f t="shared" si="0"/>
        <v>0.007731343283582089</v>
      </c>
      <c r="I19" s="31" t="s">
        <v>61</v>
      </c>
    </row>
    <row r="20" spans="1:9" s="5" customFormat="1" ht="42.75" customHeight="1">
      <c r="A20" s="27">
        <v>15</v>
      </c>
      <c r="B20" s="14" t="s">
        <v>29</v>
      </c>
      <c r="C20" s="14" t="s">
        <v>30</v>
      </c>
      <c r="D20" s="13">
        <v>6050</v>
      </c>
      <c r="E20" s="15" t="s">
        <v>37</v>
      </c>
      <c r="F20" s="33">
        <v>70500</v>
      </c>
      <c r="G20" s="16">
        <v>519</v>
      </c>
      <c r="H20" s="17">
        <f t="shared" si="0"/>
        <v>0.007361702127659574</v>
      </c>
      <c r="I20" s="31" t="s">
        <v>61</v>
      </c>
    </row>
    <row r="21" spans="1:9" s="5" customFormat="1" ht="28.5" customHeight="1">
      <c r="A21" s="32">
        <v>16</v>
      </c>
      <c r="B21" s="14" t="s">
        <v>13</v>
      </c>
      <c r="C21" s="14" t="s">
        <v>38</v>
      </c>
      <c r="D21" s="13">
        <v>6060</v>
      </c>
      <c r="E21" s="15" t="s">
        <v>39</v>
      </c>
      <c r="F21" s="33">
        <v>5365</v>
      </c>
      <c r="G21" s="16">
        <v>5365</v>
      </c>
      <c r="H21" s="17">
        <f t="shared" si="0"/>
        <v>1</v>
      </c>
      <c r="I21" s="31" t="s">
        <v>63</v>
      </c>
    </row>
    <row r="22" spans="1:9" s="5" customFormat="1" ht="32.25" customHeight="1">
      <c r="A22" s="44">
        <v>17</v>
      </c>
      <c r="B22" s="44">
        <v>801</v>
      </c>
      <c r="C22" s="44">
        <v>80103</v>
      </c>
      <c r="D22" s="13">
        <v>6057</v>
      </c>
      <c r="E22" s="15" t="s">
        <v>40</v>
      </c>
      <c r="F22" s="36">
        <v>130728.3</v>
      </c>
      <c r="G22" s="16">
        <v>0</v>
      </c>
      <c r="H22" s="17">
        <f t="shared" si="0"/>
        <v>0</v>
      </c>
      <c r="I22" s="53" t="s">
        <v>65</v>
      </c>
    </row>
    <row r="23" spans="1:9" s="5" customFormat="1" ht="38.25" customHeight="1">
      <c r="A23" s="44"/>
      <c r="B23" s="44"/>
      <c r="C23" s="44"/>
      <c r="D23" s="13">
        <v>6059</v>
      </c>
      <c r="E23" s="15" t="s">
        <v>40</v>
      </c>
      <c r="F23" s="36">
        <v>23069.7</v>
      </c>
      <c r="G23" s="16">
        <v>0</v>
      </c>
      <c r="H23" s="17">
        <f t="shared" si="0"/>
        <v>0</v>
      </c>
      <c r="I23" s="54"/>
    </row>
    <row r="24" spans="1:9" s="5" customFormat="1" ht="30" customHeight="1">
      <c r="A24" s="42">
        <v>18</v>
      </c>
      <c r="B24" s="40" t="s">
        <v>41</v>
      </c>
      <c r="C24" s="40" t="s">
        <v>42</v>
      </c>
      <c r="D24" s="13">
        <v>6067</v>
      </c>
      <c r="E24" s="15" t="s">
        <v>43</v>
      </c>
      <c r="F24" s="34">
        <v>12226.4</v>
      </c>
      <c r="G24" s="16">
        <v>0</v>
      </c>
      <c r="H24" s="17">
        <f t="shared" si="0"/>
        <v>0</v>
      </c>
      <c r="I24" s="54"/>
    </row>
    <row r="25" spans="1:9" s="5" customFormat="1" ht="37.5" customHeight="1">
      <c r="A25" s="46"/>
      <c r="B25" s="41"/>
      <c r="C25" s="41"/>
      <c r="D25" s="13">
        <v>6069</v>
      </c>
      <c r="E25" s="15" t="s">
        <v>43</v>
      </c>
      <c r="F25" s="34">
        <v>2157.6</v>
      </c>
      <c r="G25" s="16">
        <v>0</v>
      </c>
      <c r="H25" s="17">
        <f t="shared" si="0"/>
        <v>0</v>
      </c>
      <c r="I25" s="55"/>
    </row>
    <row r="26" spans="1:9" s="5" customFormat="1" ht="51" customHeight="1">
      <c r="A26" s="27">
        <v>19</v>
      </c>
      <c r="B26" s="14" t="s">
        <v>41</v>
      </c>
      <c r="C26" s="14" t="s">
        <v>44</v>
      </c>
      <c r="D26" s="13">
        <v>6060</v>
      </c>
      <c r="E26" s="15" t="s">
        <v>45</v>
      </c>
      <c r="F26" s="37">
        <v>55000</v>
      </c>
      <c r="G26" s="19">
        <v>0</v>
      </c>
      <c r="H26" s="17">
        <f t="shared" si="0"/>
        <v>0</v>
      </c>
      <c r="I26" s="30" t="s">
        <v>66</v>
      </c>
    </row>
    <row r="27" spans="1:9" s="5" customFormat="1" ht="31.5" customHeight="1">
      <c r="A27" s="27">
        <v>20</v>
      </c>
      <c r="B27" s="14" t="s">
        <v>10</v>
      </c>
      <c r="C27" s="14" t="s">
        <v>46</v>
      </c>
      <c r="D27" s="13">
        <v>6060</v>
      </c>
      <c r="E27" s="15" t="s">
        <v>47</v>
      </c>
      <c r="F27" s="37">
        <v>7500</v>
      </c>
      <c r="G27" s="19">
        <v>7300</v>
      </c>
      <c r="H27" s="17">
        <f t="shared" si="0"/>
        <v>0.9733333333333334</v>
      </c>
      <c r="I27" s="31" t="s">
        <v>67</v>
      </c>
    </row>
    <row r="28" spans="1:9" s="5" customFormat="1" ht="43.5" customHeight="1">
      <c r="A28" s="13">
        <v>21</v>
      </c>
      <c r="B28" s="14" t="s">
        <v>10</v>
      </c>
      <c r="C28" s="14" t="s">
        <v>46</v>
      </c>
      <c r="D28" s="13">
        <v>6060</v>
      </c>
      <c r="E28" s="15" t="s">
        <v>48</v>
      </c>
      <c r="F28" s="37">
        <v>12500</v>
      </c>
      <c r="G28" s="19">
        <v>12500</v>
      </c>
      <c r="H28" s="17">
        <f t="shared" si="0"/>
        <v>1</v>
      </c>
      <c r="I28" s="18" t="s">
        <v>68</v>
      </c>
    </row>
    <row r="29" spans="1:9" s="5" customFormat="1" ht="39" customHeight="1">
      <c r="A29" s="13">
        <v>22</v>
      </c>
      <c r="B29" s="14" t="s">
        <v>10</v>
      </c>
      <c r="C29" s="14" t="s">
        <v>11</v>
      </c>
      <c r="D29" s="13">
        <v>6050</v>
      </c>
      <c r="E29" s="15" t="s">
        <v>49</v>
      </c>
      <c r="F29" s="37">
        <v>19000</v>
      </c>
      <c r="G29" s="19">
        <v>0</v>
      </c>
      <c r="H29" s="17">
        <f t="shared" si="0"/>
        <v>0</v>
      </c>
      <c r="I29" s="18" t="s">
        <v>69</v>
      </c>
    </row>
    <row r="30" spans="1:9" s="5" customFormat="1" ht="69" customHeight="1">
      <c r="A30" s="42">
        <v>23</v>
      </c>
      <c r="B30" s="40" t="s">
        <v>10</v>
      </c>
      <c r="C30" s="40" t="s">
        <v>14</v>
      </c>
      <c r="D30" s="13">
        <v>6057</v>
      </c>
      <c r="E30" s="15" t="s">
        <v>15</v>
      </c>
      <c r="F30" s="37">
        <v>25000</v>
      </c>
      <c r="G30" s="19">
        <v>0</v>
      </c>
      <c r="H30" s="17">
        <f t="shared" si="0"/>
        <v>0</v>
      </c>
      <c r="I30" s="56" t="s">
        <v>70</v>
      </c>
    </row>
    <row r="31" spans="1:9" ht="57.75" customHeight="1">
      <c r="A31" s="43"/>
      <c r="B31" s="41"/>
      <c r="C31" s="41"/>
      <c r="D31" s="13">
        <v>6059</v>
      </c>
      <c r="E31" s="15" t="s">
        <v>15</v>
      </c>
      <c r="F31" s="38">
        <v>72374</v>
      </c>
      <c r="G31" s="20">
        <v>30</v>
      </c>
      <c r="H31" s="17">
        <f t="shared" si="0"/>
        <v>0.00041451349932296127</v>
      </c>
      <c r="I31" s="57"/>
    </row>
    <row r="32" spans="1:9" ht="31.5" customHeight="1">
      <c r="A32" s="44">
        <v>24</v>
      </c>
      <c r="B32" s="45" t="s">
        <v>50</v>
      </c>
      <c r="C32" s="45" t="s">
        <v>51</v>
      </c>
      <c r="D32" s="13">
        <v>6057</v>
      </c>
      <c r="E32" s="15" t="s">
        <v>52</v>
      </c>
      <c r="F32" s="38">
        <v>4800</v>
      </c>
      <c r="G32" s="20">
        <v>0</v>
      </c>
      <c r="H32" s="17">
        <f t="shared" si="0"/>
        <v>0</v>
      </c>
      <c r="I32" s="58" t="s">
        <v>71</v>
      </c>
    </row>
    <row r="33" spans="1:9" ht="33.75" customHeight="1">
      <c r="A33" s="44"/>
      <c r="B33" s="45"/>
      <c r="C33" s="45"/>
      <c r="D33" s="13">
        <v>6059</v>
      </c>
      <c r="E33" s="15" t="s">
        <v>52</v>
      </c>
      <c r="F33" s="38">
        <v>2580</v>
      </c>
      <c r="G33" s="20">
        <v>0</v>
      </c>
      <c r="H33" s="17">
        <f t="shared" si="0"/>
        <v>0</v>
      </c>
      <c r="I33" s="59"/>
    </row>
    <row r="34" spans="1:9" ht="27" customHeight="1">
      <c r="A34" s="52" t="s">
        <v>12</v>
      </c>
      <c r="B34" s="52"/>
      <c r="C34" s="52"/>
      <c r="D34" s="52"/>
      <c r="E34" s="52"/>
      <c r="F34" s="39">
        <f>SUM(F6:F33)</f>
        <v>1451401</v>
      </c>
      <c r="G34" s="39">
        <f>SUM(G6:G33)</f>
        <v>40488</v>
      </c>
      <c r="H34" s="21">
        <f>G34/F34*100</f>
        <v>2.78958055010297</v>
      </c>
      <c r="I34" s="22"/>
    </row>
  </sheetData>
  <sheetProtection/>
  <mergeCells count="25">
    <mergeCell ref="A34:E34"/>
    <mergeCell ref="A22:A23"/>
    <mergeCell ref="B22:B23"/>
    <mergeCell ref="C22:C23"/>
    <mergeCell ref="I22:I25"/>
    <mergeCell ref="I30:I31"/>
    <mergeCell ref="I32:I33"/>
    <mergeCell ref="A1:I1"/>
    <mergeCell ref="A3:A4"/>
    <mergeCell ref="B3:B4"/>
    <mergeCell ref="C3:C4"/>
    <mergeCell ref="D3:D4"/>
    <mergeCell ref="E3:E4"/>
    <mergeCell ref="F3:G3"/>
    <mergeCell ref="H3:H4"/>
    <mergeCell ref="I3:I4"/>
    <mergeCell ref="B24:B25"/>
    <mergeCell ref="C24:C25"/>
    <mergeCell ref="A30:A31"/>
    <mergeCell ref="B30:B31"/>
    <mergeCell ref="C30:C31"/>
    <mergeCell ref="A32:A33"/>
    <mergeCell ref="B32:B33"/>
    <mergeCell ref="C32:C33"/>
    <mergeCell ref="A24:A25"/>
  </mergeCells>
  <printOptions/>
  <pageMargins left="0.5511811023622047" right="0.5118110236220472" top="0.5511811023622047" bottom="0.5511811023622047" header="0.5118110236220472" footer="0.5118110236220472"/>
  <pageSetup fitToHeight="2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Pożyczka</dc:creator>
  <cp:keywords/>
  <dc:description/>
  <cp:lastModifiedBy>Renata Pożyczka</cp:lastModifiedBy>
  <cp:lastPrinted>2013-07-23T09:31:52Z</cp:lastPrinted>
  <dcterms:created xsi:type="dcterms:W3CDTF">2012-07-26T11:29:57Z</dcterms:created>
  <dcterms:modified xsi:type="dcterms:W3CDTF">2014-07-29T08:04:34Z</dcterms:modified>
  <cp:category/>
  <cp:version/>
  <cp:contentType/>
  <cp:contentStatus/>
</cp:coreProperties>
</file>